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rvarshne_its_jnj_com/Documents/Desktop/CAC 2023/Agenda/"/>
    </mc:Choice>
  </mc:AlternateContent>
  <xr:revisionPtr revIDLastSave="580" documentId="13_ncr:1_{7FF09006-4DA8-4F17-BD29-B8AA3377A918}" xr6:coauthVersionLast="47" xr6:coauthVersionMax="47" xr10:uidLastSave="{7F9C983F-FC3D-4E91-A510-42E8D85E3CBE}"/>
  <bookViews>
    <workbookView xWindow="-110" yWindow="-110" windowWidth="19420" windowHeight="11620" activeTab="1" xr2:uid="{C038FFA0-8973-466B-907D-B958EF4A6983}"/>
  </bookViews>
  <sheets>
    <sheet name="Knee Session 2023" sheetId="4" r:id="rId1"/>
    <sheet name="Hip Session 202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B5" i="3" s="1"/>
  <c r="C5" i="3" s="1"/>
  <c r="C7" i="4"/>
  <c r="B8" i="4" s="1"/>
  <c r="C8" i="4" s="1"/>
  <c r="B9" i="4" s="1"/>
  <c r="C9" i="4" s="1"/>
  <c r="B10" i="4" s="1"/>
  <c r="C10" i="4" s="1"/>
  <c r="B11" i="4" s="1"/>
  <c r="C11" i="4" s="1"/>
  <c r="B13" i="4" s="1"/>
  <c r="C13" i="4" s="1"/>
  <c r="B14" i="4" s="1"/>
  <c r="C14" i="4" s="1"/>
  <c r="C7" i="3"/>
  <c r="B8" i="3" s="1"/>
  <c r="C8" i="3" s="1"/>
  <c r="B9" i="3" l="1"/>
  <c r="C9" i="3" s="1"/>
  <c r="B10" i="3" s="1"/>
  <c r="C10" i="3" s="1"/>
  <c r="B15" i="4"/>
  <c r="B11" i="3" l="1"/>
  <c r="C11" i="3" s="1"/>
  <c r="B12" i="3" s="1"/>
  <c r="C12" i="3" s="1"/>
  <c r="B14" i="3" l="1"/>
  <c r="C14" i="3" s="1"/>
  <c r="B15" i="3" s="1"/>
  <c r="C15" i="3" s="1"/>
  <c r="B16" i="3" s="1"/>
  <c r="C16" i="3" s="1"/>
  <c r="B17" i="3" l="1"/>
  <c r="C17" i="3" s="1"/>
  <c r="B18" i="3" s="1"/>
  <c r="C18" i="3" s="1"/>
  <c r="B19" i="3" s="1"/>
  <c r="C19" i="3" s="1"/>
  <c r="B21" i="3" s="1"/>
  <c r="C21" i="3" s="1"/>
  <c r="B22" i="3" s="1"/>
  <c r="C22" i="3" s="1"/>
  <c r="B23" i="3" s="1"/>
  <c r="C23" i="3" l="1"/>
  <c r="B24" i="3" s="1"/>
  <c r="C24" i="3" s="1"/>
  <c r="B25" i="3" s="1"/>
  <c r="C25" i="3" s="1"/>
  <c r="B27" i="3" s="1"/>
  <c r="C27" i="3" s="1"/>
  <c r="B28" i="3" s="1"/>
  <c r="C28" i="3" s="1"/>
  <c r="B29" i="3" s="1"/>
  <c r="C29" i="3" s="1"/>
  <c r="B30" i="3" l="1"/>
  <c r="C30" i="3" s="1"/>
  <c r="B31" i="3" s="1"/>
  <c r="C31" i="3" s="1"/>
  <c r="B32" i="3" s="1"/>
  <c r="C32" i="3" s="1"/>
  <c r="B34" i="3" s="1"/>
  <c r="C34" i="3" s="1"/>
  <c r="B35" i="3" l="1"/>
  <c r="C35" i="3" s="1"/>
  <c r="B36" i="3" l="1"/>
  <c r="C36" i="3" s="1"/>
  <c r="B37" i="3" s="1"/>
  <c r="C37" i="3" s="1"/>
  <c r="B38" i="3" s="1"/>
  <c r="C38" i="3" s="1"/>
  <c r="B39" i="3" s="1"/>
  <c r="C39" i="3" s="1"/>
  <c r="B40" i="3" s="1"/>
  <c r="C40" i="3" s="1"/>
  <c r="B42" i="3" s="1"/>
  <c r="C42" i="3" s="1"/>
  <c r="B43" i="3" s="1"/>
  <c r="C43" i="3" s="1"/>
  <c r="B44" i="3" s="1"/>
  <c r="C44" i="3" s="1"/>
  <c r="B45" i="3" s="1"/>
  <c r="C45" i="3" s="1"/>
  <c r="B47" i="3" s="1"/>
  <c r="C47" i="3" s="1"/>
  <c r="B48" i="3" s="1"/>
  <c r="C48" i="3" s="1"/>
  <c r="B49" i="3" s="1"/>
  <c r="C49" i="3" s="1"/>
  <c r="B50" i="3" l="1"/>
  <c r="C50" i="3" s="1"/>
  <c r="B51" i="3" l="1"/>
  <c r="C51" i="3" s="1"/>
  <c r="B52" i="3" s="1"/>
  <c r="C52" i="3" s="1"/>
  <c r="B53" i="3" s="1"/>
  <c r="C53" i="3" s="1"/>
  <c r="B55" i="3" s="1"/>
  <c r="C55" i="3" s="1"/>
  <c r="B56" i="3" s="1"/>
  <c r="C56" i="3" s="1"/>
  <c r="B57" i="3" s="1"/>
  <c r="C57" i="3" s="1"/>
  <c r="B58" i="3" l="1"/>
  <c r="C58" i="3" s="1"/>
  <c r="C4" i="4"/>
  <c r="B5" i="4" s="1"/>
  <c r="C5" i="4" s="1"/>
  <c r="B59" i="3" l="1"/>
  <c r="C59" i="3" s="1"/>
  <c r="C15" i="4"/>
  <c r="B16" i="4" s="1"/>
  <c r="C16" i="4" s="1"/>
  <c r="B17" i="4" s="1"/>
  <c r="C17" i="4" s="1"/>
  <c r="B18" i="4" s="1"/>
  <c r="C18" i="4" s="1"/>
  <c r="B19" i="4" s="1"/>
  <c r="C19" i="4" s="1"/>
  <c r="B21" i="4" s="1"/>
  <c r="C21" i="4" s="1"/>
  <c r="B22" i="4" s="1"/>
  <c r="C22" i="4" s="1"/>
  <c r="B23" i="4" s="1"/>
  <c r="C23" i="4" s="1"/>
  <c r="B24" i="4" s="1"/>
  <c r="C24" i="4" s="1"/>
  <c r="B25" i="4" s="1"/>
  <c r="C25" i="4" s="1"/>
  <c r="B26" i="4" s="1"/>
  <c r="C26" i="4" s="1"/>
  <c r="B27" i="4" s="1"/>
  <c r="C27" i="4" s="1"/>
  <c r="B28" i="4" s="1"/>
  <c r="C28" i="4" s="1"/>
  <c r="B29" i="4" s="1"/>
  <c r="C29" i="4" s="1"/>
  <c r="B30" i="4" s="1"/>
  <c r="C30" i="4" s="1"/>
  <c r="B31" i="4" s="1"/>
  <c r="C31" i="4" s="1"/>
  <c r="B33" i="4" s="1"/>
  <c r="C33" i="4" s="1"/>
  <c r="B34" i="4" s="1"/>
  <c r="C34" i="4" s="1"/>
  <c r="B35" i="4" s="1"/>
  <c r="C35" i="4" s="1"/>
  <c r="B36" i="4" s="1"/>
  <c r="C36" i="4" s="1"/>
  <c r="B37" i="4" s="1"/>
  <c r="C37" i="4" s="1"/>
  <c r="B38" i="4" s="1"/>
  <c r="C38" i="4" s="1"/>
  <c r="B39" i="4" s="1"/>
  <c r="C39" i="4" s="1"/>
  <c r="B40" i="4" s="1"/>
  <c r="C40" i="4" s="1"/>
  <c r="B42" i="4" s="1"/>
  <c r="C42" i="4" s="1"/>
  <c r="B60" i="3" l="1"/>
  <c r="C60" i="3" s="1"/>
  <c r="B61" i="3" s="1"/>
  <c r="C61" i="3" s="1"/>
  <c r="B62" i="3" s="1"/>
  <c r="C62" i="3" s="1"/>
  <c r="B63" i="3" s="1"/>
  <c r="C63" i="3" s="1"/>
  <c r="B43" i="4"/>
  <c r="C43" i="4" s="1"/>
  <c r="B44" i="4" s="1"/>
  <c r="C44" i="4" s="1"/>
  <c r="B45" i="4" s="1"/>
  <c r="C45" i="4" s="1"/>
  <c r="B46" i="4" s="1"/>
  <c r="C46" i="4" s="1"/>
  <c r="B48" i="4" s="1"/>
  <c r="C48" i="4" s="1"/>
  <c r="B49" i="4" s="1"/>
  <c r="C49" i="4" s="1"/>
  <c r="B50" i="4" s="1"/>
  <c r="C50" i="4" s="1"/>
  <c r="B51" i="4" s="1"/>
  <c r="C51" i="4" s="1"/>
  <c r="B52" i="4" s="1"/>
  <c r="C52" i="4" s="1"/>
  <c r="B53" i="4" s="1"/>
  <c r="C53" i="4" s="1"/>
  <c r="B55" i="4" s="1"/>
  <c r="C55" i="4" s="1"/>
  <c r="B56" i="4" s="1"/>
  <c r="C56" i="4" s="1"/>
  <c r="B57" i="4" s="1"/>
  <c r="C57" i="4" s="1"/>
  <c r="B58" i="4" s="1"/>
  <c r="C58" i="4" s="1"/>
  <c r="B59" i="4" s="1"/>
  <c r="C59" i="4" s="1"/>
  <c r="B60" i="4" s="1"/>
  <c r="C60" i="4" s="1"/>
  <c r="B61" i="4" s="1"/>
  <c r="C61" i="4" s="1"/>
  <c r="B62" i="4" s="1"/>
  <c r="C62" i="4" s="1"/>
  <c r="B64" i="4" s="1"/>
  <c r="C64" i="4" s="1"/>
  <c r="B65" i="4" s="1"/>
  <c r="C65" i="4" s="1"/>
  <c r="B66" i="4" s="1"/>
  <c r="C66" i="4" s="1"/>
  <c r="B67" i="4" s="1"/>
  <c r="C67" i="4" s="1"/>
  <c r="B68" i="4" s="1"/>
  <c r="C68" i="4" s="1"/>
  <c r="B69" i="4" s="1"/>
  <c r="C69" i="4" l="1"/>
  <c r="B70" i="4" s="1"/>
  <c r="C70" i="4" s="1"/>
  <c r="B73" i="4" s="1"/>
  <c r="C73" i="4" s="1"/>
  <c r="B74" i="4" s="1"/>
  <c r="C74" i="4" s="1"/>
  <c r="B75" i="4" s="1"/>
  <c r="C75" i="4" s="1"/>
  <c r="B76" i="4" l="1"/>
  <c r="C76" i="4" s="1"/>
  <c r="B77" i="4" s="1"/>
  <c r="C77" i="4" s="1"/>
  <c r="B78" i="4" s="1"/>
  <c r="C78" i="4" s="1"/>
  <c r="B79" i="4" s="1"/>
  <c r="C79" i="4" s="1"/>
</calcChain>
</file>

<file path=xl/sharedStrings.xml><?xml version="1.0" encoding="utf-8"?>
<sst xmlns="http://schemas.openxmlformats.org/spreadsheetml/2006/main" count="389" uniqueCount="234">
  <si>
    <r>
      <rPr>
        <b/>
        <sz val="12"/>
        <color rgb="FFFF0000"/>
        <rFont val="Calibri"/>
        <scheme val="minor"/>
      </rPr>
      <t xml:space="preserve">14th Cawnpore Arthroplasty Course-2023 -: Scientific Agenda
</t>
    </r>
    <r>
      <rPr>
        <b/>
        <sz val="12"/>
        <color rgb="FF001F5F"/>
        <rFont val="Calibri"/>
        <scheme val="minor"/>
      </rPr>
      <t>Date: 23rd &amp; 24th Sep - 2023        Venue: Hotel Ramada by Wyndham, Lucknow Kanpur Road      Theme: Shaping the Future</t>
    </r>
  </si>
  <si>
    <t>Day-1 (Knees) :  23rd Sep 2023 Saturday (08:00 to 18:34 IST)</t>
  </si>
  <si>
    <t>Session Name</t>
  </si>
  <si>
    <t>From</t>
  </si>
  <si>
    <t xml:space="preserve">To </t>
  </si>
  <si>
    <t>Time in Hours</t>
  </si>
  <si>
    <t>Program Agenda/Topic</t>
  </si>
  <si>
    <t>Speaker/Presenter</t>
  </si>
  <si>
    <t>Session Chairman/Panelist/ Moderator</t>
  </si>
  <si>
    <t xml:space="preserve">Morning Session </t>
  </si>
  <si>
    <t>Breakfast with Masters</t>
  </si>
  <si>
    <t>Welcome By UP Arthroplasty Society</t>
  </si>
  <si>
    <t>Dr Vishal Agarwal &amp; Dr A S Prasad &amp; Dr Anand Nigam &amp; UPAS Members</t>
  </si>
  <si>
    <t>Session:1</t>
  </si>
  <si>
    <t>Case Presentation 1</t>
  </si>
  <si>
    <t>Total Knee Arthroplasty in Primary Knee</t>
  </si>
  <si>
    <t>Dr Pradeep Gupta</t>
  </si>
  <si>
    <t>Dr AS Prasad (M)</t>
  </si>
  <si>
    <t>TKR in Complex Knee</t>
  </si>
  <si>
    <t>Dr Anupam Srivastava</t>
  </si>
  <si>
    <t xml:space="preserve">Robotic Uni Condylar Knee </t>
  </si>
  <si>
    <t>Dr Swaroop Patel</t>
  </si>
  <si>
    <t>Dr Dharmender Singh</t>
  </si>
  <si>
    <t>Q&amp;A for Delegates</t>
  </si>
  <si>
    <t>All Panelist</t>
  </si>
  <si>
    <t>Dr. Ajit Singh</t>
  </si>
  <si>
    <t>Panel Discussion on all above Case Presentations / Take Home Message</t>
  </si>
  <si>
    <t>All Speakers/Panelist</t>
  </si>
  <si>
    <t>Dr Sunil Kumar</t>
  </si>
  <si>
    <t>Session:2</t>
  </si>
  <si>
    <t>Case Presentation 2</t>
  </si>
  <si>
    <t>Revision Knee Arthroplasty</t>
  </si>
  <si>
    <t>Dr Unmesh Chakraverty</t>
  </si>
  <si>
    <t>Dr Anil Arora (M)</t>
  </si>
  <si>
    <t>Revision TKR in infected knee replacement two stage surgery</t>
  </si>
  <si>
    <t>Dr MC Saini</t>
  </si>
  <si>
    <t>Dr Simon Thomas</t>
  </si>
  <si>
    <t>Dr. Sunil Kumar</t>
  </si>
  <si>
    <t>Dr Amrit Goyal</t>
  </si>
  <si>
    <t>TKR with Simultaneous Revision THR  (In Right Lower Limb)</t>
  </si>
  <si>
    <t>Dr Ashar Ali Khan</t>
  </si>
  <si>
    <t>Dr. Amit Jaiswal</t>
  </si>
  <si>
    <t>Dr. Arun Kapoor</t>
  </si>
  <si>
    <t>Coffee Break</t>
  </si>
  <si>
    <t>Coffee with Masters</t>
  </si>
  <si>
    <t>Session:3  Masterclass In Roboitcs</t>
  </si>
  <si>
    <t>Robotics Session</t>
  </si>
  <si>
    <t>Overview of Robotics</t>
  </si>
  <si>
    <t>Dr Narendra Vaidya (M)</t>
  </si>
  <si>
    <t>Why is registration important in imageless robotic knee replacement surgery.</t>
  </si>
  <si>
    <t>Dr Vinay Tantuway</t>
  </si>
  <si>
    <t>Panel Discussion on all above case presentations / take home msg</t>
  </si>
  <si>
    <t>Dr Amit Jaiswal</t>
  </si>
  <si>
    <t>Robotic assisted Valgus knee in CT based fully automated system.</t>
  </si>
  <si>
    <t>Dr Anil Arora</t>
  </si>
  <si>
    <t>Functional Alignment with MAKO</t>
  </si>
  <si>
    <t>Dr Hemant Sharma</t>
  </si>
  <si>
    <t>Robotic assisted kinematic alignment in imageless saw based system.</t>
  </si>
  <si>
    <t>Dr Nabil Ghrayeb</t>
  </si>
  <si>
    <t>Robotic assisted mechanical alignment in CT based system</t>
  </si>
  <si>
    <t>Robotic and elective tool to manage complex cases in image-free burr based system</t>
  </si>
  <si>
    <t>Dr Sanjay Srivastava</t>
  </si>
  <si>
    <t>Dr Rakesh Rajput</t>
  </si>
  <si>
    <t xml:space="preserve">Session:4 </t>
  </si>
  <si>
    <t>Knee Symposium 1</t>
  </si>
  <si>
    <t>Dr Rakesh Rajput (M)</t>
  </si>
  <si>
    <t xml:space="preserve">Tips and Tricks in Primary Knee Arthroplasty </t>
  </si>
  <si>
    <t>Dr J Maheshwari</t>
  </si>
  <si>
    <t>Patellar issues in TKA</t>
  </si>
  <si>
    <t>Doing a TKR in Osteoarthritic Knee - Why I Like Attune Knee System</t>
  </si>
  <si>
    <t>Dr A S Prasad</t>
  </si>
  <si>
    <t>All Faculties</t>
  </si>
  <si>
    <t>Message</t>
  </si>
  <si>
    <t xml:space="preserve">A Message From Our Mentor </t>
  </si>
  <si>
    <t xml:space="preserve">Dr SS Jha </t>
  </si>
  <si>
    <t>Lunch</t>
  </si>
  <si>
    <t>All Participants</t>
  </si>
  <si>
    <t xml:space="preserve">Session:5 </t>
  </si>
  <si>
    <t>Knee Symposium 2</t>
  </si>
  <si>
    <t>Unhappy Patient post TKR- why ?</t>
  </si>
  <si>
    <t>Challenges in converting High tibial osteotomy to Total Knee Arthroplasty</t>
  </si>
  <si>
    <t>Dr Rajeev Bhargava</t>
  </si>
  <si>
    <t xml:space="preserve">Management of Periprosthetic Fracture in Knee </t>
  </si>
  <si>
    <t>Dr Jamal Ashraf</t>
  </si>
  <si>
    <t>Session:6</t>
  </si>
  <si>
    <t>Knee Symposium 3</t>
  </si>
  <si>
    <t>Case Demostration of managing severe Hyperextension deformity</t>
  </si>
  <si>
    <t>Dr Mudit Khanna (M)</t>
  </si>
  <si>
    <t xml:space="preserve">Complex Primary Knee </t>
  </si>
  <si>
    <t>Dr Sumit Mahajan</t>
  </si>
  <si>
    <t>How to Handle Bone Defects in Primary Tkr with Video Demonstration.</t>
  </si>
  <si>
    <t>Dr Sudeep Kumar</t>
  </si>
  <si>
    <t>All Faculties &amp; Dr Ajay Bharti &amp; Dr Sandeep Kapoor</t>
  </si>
  <si>
    <t>Session:7</t>
  </si>
  <si>
    <t>Case Presentation 3</t>
  </si>
  <si>
    <t>Dr Amit Jaiswal (M)</t>
  </si>
  <si>
    <t>CBD - Valgus Knee</t>
  </si>
  <si>
    <t>Dr Sandeep Kapoor</t>
  </si>
  <si>
    <t>Knee Dislocation</t>
  </si>
  <si>
    <t>Revision in Failed Primary TKR</t>
  </si>
  <si>
    <t xml:space="preserve">Dr Pranay Pandey </t>
  </si>
  <si>
    <t>Dr. Sanjay Srivastav</t>
  </si>
  <si>
    <t>Dr. AK Verma</t>
  </si>
  <si>
    <t>Dr Kapil Kulshresta</t>
  </si>
  <si>
    <t>Knee</t>
  </si>
  <si>
    <t>Dr SPS Gill</t>
  </si>
  <si>
    <t>Tea</t>
  </si>
  <si>
    <t>Chai Pe Charcha (Tea with Masters)</t>
  </si>
  <si>
    <t>Session:8</t>
  </si>
  <si>
    <t>Dr Sourav Shukla (M)</t>
  </si>
  <si>
    <t>Dr Unmesh Chakravarty</t>
  </si>
  <si>
    <t>Dr. Naveen Srivastava</t>
  </si>
  <si>
    <t>Hip Session - Day 1</t>
  </si>
  <si>
    <t>Hemireplacement Arthroplasty in unstable intertrochanteric fracture of elderly</t>
  </si>
  <si>
    <t>Dr. Aditya Narula</t>
  </si>
  <si>
    <t>Dr. Shubh Malhotra (M)</t>
  </si>
  <si>
    <t xml:space="preserve">Neurologic  Deficit following THR - Diagnostic Dilemma </t>
  </si>
  <si>
    <t>Dr. Vinit Yadav</t>
  </si>
  <si>
    <t>Dr.Harish Makkar</t>
  </si>
  <si>
    <t>Dr. Vishwas Sharma</t>
  </si>
  <si>
    <t>Dr Anand Nigam</t>
  </si>
  <si>
    <t xml:space="preserve">Dr Ashok Yadav </t>
  </si>
  <si>
    <t>Dr Amit Verma</t>
  </si>
  <si>
    <t>Closing Remarks</t>
  </si>
  <si>
    <r>
      <rPr>
        <b/>
        <sz val="10"/>
        <color rgb="FFFF0000"/>
        <rFont val="Georgia"/>
        <family val="1"/>
      </rPr>
      <t xml:space="preserve">14th Cawnpore Arthroplasty Course-2023 -: Scientific Agenda
</t>
    </r>
    <r>
      <rPr>
        <b/>
        <sz val="10"/>
        <color rgb="FF001F5F"/>
        <rFont val="Georgia"/>
        <family val="1"/>
      </rPr>
      <t>Date: 23rd &amp; 24th Sep - 2023    II    Venue: Hotel Ramada by Wyndham, Lucknow Kanpur Road   II   Theme: Shaping the Future</t>
    </r>
  </si>
  <si>
    <t>Day - 2 (Hip) :  24th Sep 2023 Sunday (08:00 to 18:05 IST)</t>
  </si>
  <si>
    <t>Recap of Day-1 &amp; Welcome Message Day-2: Organizing Committee UPAS</t>
  </si>
  <si>
    <t>Total Hip Arthroplasty in patients with Ankylosis spondylitis with Advanced Hip Arthritis</t>
  </si>
  <si>
    <t>Dr Ajay Kumar Rajput</t>
  </si>
  <si>
    <t>Dr B D Chatterjee (M)</t>
  </si>
  <si>
    <t>Periprothetic Fracture of Hip</t>
  </si>
  <si>
    <t>Dr Kapil Kulshreshtha</t>
  </si>
  <si>
    <t>Revision of Primary Failed Hip</t>
  </si>
  <si>
    <t>Dr Tushar Anand</t>
  </si>
  <si>
    <t>Dr Rachit Mehta</t>
  </si>
  <si>
    <t>Dr Dharmendra Singh</t>
  </si>
  <si>
    <t>Atypical case of Acetabular Reconstruction done in Primary THA</t>
  </si>
  <si>
    <t>Dr Piyush Misra</t>
  </si>
  <si>
    <t>Dr Vinay Gupta</t>
  </si>
  <si>
    <t>Dr Pankaj Walecha</t>
  </si>
  <si>
    <t>Hip Symposium - 1</t>
  </si>
  <si>
    <t xml:space="preserve">Post acetabukar fracture THR </t>
  </si>
  <si>
    <t xml:space="preserve">Dr Mrinal Sharma </t>
  </si>
  <si>
    <t>Session:3</t>
  </si>
  <si>
    <t>Put the Acetabular cup where it belongs - it’s not rocket science, it’s just socket science</t>
  </si>
  <si>
    <t xml:space="preserve"> Hardinge’s approach, the way I do it for Hemiarthroplasties</t>
  </si>
  <si>
    <t>Tips and Tricks to make your DAA easier</t>
  </si>
  <si>
    <t>Placement of stem and choice of stem</t>
  </si>
  <si>
    <t>Prof. Dr. Sanjay Kumar</t>
  </si>
  <si>
    <t>Session:4</t>
  </si>
  <si>
    <t>Hip Symposium - 3</t>
  </si>
  <si>
    <t> THA in DDH / post septic sequelae with videos  </t>
  </si>
  <si>
    <t>Dr Anil T Oommen (M)</t>
  </si>
  <si>
    <t>Recurrent dislocation in THR</t>
  </si>
  <si>
    <t>Periprosthetic Fracture around Hip</t>
  </si>
  <si>
    <t>Session:5</t>
  </si>
  <si>
    <t>Dr K D Triphati</t>
  </si>
  <si>
    <t>Dr Sanjay Srivastav (M)</t>
  </si>
  <si>
    <t xml:space="preserve">10 year Neglected posterior disclocation of hip with  girdlestone arthroplasty </t>
  </si>
  <si>
    <t xml:space="preserve">Dr. Sunil Kumar </t>
  </si>
  <si>
    <t>Dr Sandeep Gupta</t>
  </si>
  <si>
    <t>THR in Ankylosed Hip</t>
  </si>
  <si>
    <t xml:space="preserve">Dr. Sanjay Kumar </t>
  </si>
  <si>
    <t>Complication in THR</t>
  </si>
  <si>
    <t>Dr Ajay Bharti</t>
  </si>
  <si>
    <t>Dr Vishal Agarwal</t>
  </si>
  <si>
    <t>Hip Symposium - 4</t>
  </si>
  <si>
    <t xml:space="preserve">Dr Anup Agrawal </t>
  </si>
  <si>
    <t>Case Presentation - 3</t>
  </si>
  <si>
    <t>360 degrees Acetabular exposure by orthogonal placement of pins and retractors: A case series of 45 Primary Total Hip Arthroplasties</t>
  </si>
  <si>
    <t>Dr Kumar Keshav</t>
  </si>
  <si>
    <t>Dr KD Triphati (M)</t>
  </si>
  <si>
    <t>Revision THR in infected Bipolar</t>
  </si>
  <si>
    <t>Dr Ravi Garg</t>
  </si>
  <si>
    <t xml:space="preserve">Dr Anand Nigam </t>
  </si>
  <si>
    <t>Total Hip Arthroplasty in Traumatic Pelvic Discontinuity with or without Post Wall Defects</t>
  </si>
  <si>
    <t>Dr Dharmindra Singh</t>
  </si>
  <si>
    <t xml:space="preserve">Session:8 </t>
  </si>
  <si>
    <t>Case Presentation - 6</t>
  </si>
  <si>
    <t>THR in Old Inter - Trochantric Fractures</t>
  </si>
  <si>
    <t>Dr Nirbhay Saxena</t>
  </si>
  <si>
    <t>Dr Ashish Kumar (M)</t>
  </si>
  <si>
    <t>THR at Infected Bipolar</t>
  </si>
  <si>
    <t>Dr Manish Trivedi</t>
  </si>
  <si>
    <t>Dr Pranay Pandey</t>
  </si>
  <si>
    <t>Dr Ashish Pandey</t>
  </si>
  <si>
    <t>Revision THR in Vancouver type B2 Periprosthetic fracture in Spinocerebellar ataxia</t>
  </si>
  <si>
    <t>Dr. Daksh Gadi</t>
  </si>
  <si>
    <t>Dr Shantanu Sharma</t>
  </si>
  <si>
    <t xml:space="preserve">Dr Ravikant </t>
  </si>
  <si>
    <t>Dr Anil Oommen</t>
  </si>
  <si>
    <t>Dr Rajeev Bhargav</t>
  </si>
  <si>
    <t>Dr Mrinal Sharma</t>
  </si>
  <si>
    <t>PJI - peri prosthetic joint infection -  One stage or 2 stage - no it’s 1.5 stag</t>
  </si>
  <si>
    <t>Dr Vishwas Sharma</t>
  </si>
  <si>
    <t xml:space="preserve">Failed THR followed by Failed Revision </t>
  </si>
  <si>
    <t>Dr Mrinal Sharma (M)</t>
  </si>
  <si>
    <t>Dr Naveen Srivastava</t>
  </si>
  <si>
    <t>Complex Primary THR</t>
  </si>
  <si>
    <t>Dr Raj Kumar Natesan</t>
  </si>
  <si>
    <t xml:space="preserve"> Dr Pankaj Walecha</t>
  </si>
  <si>
    <t>Revsion of UKR to TKR</t>
  </si>
  <si>
    <t>Early Assessment of Imageless Robotic TKR by Attune PS knee System- Velys</t>
  </si>
  <si>
    <t>Gap Balancing Flexion First Technique</t>
  </si>
  <si>
    <t>Dr Sandeep Kapoor (M)</t>
  </si>
  <si>
    <t>Periprosthetic Fracture of Cemented Bipolar Hip</t>
  </si>
  <si>
    <t>Dare to Dair</t>
  </si>
  <si>
    <t>Revision Bipolar Arthroplasty in Periprosthetic Fracture</t>
  </si>
  <si>
    <t>TKR in Distal Femur Malunited Fracture Knee</t>
  </si>
  <si>
    <t>Dr Harish Kumar</t>
  </si>
  <si>
    <t>THR in 3 Months old Negelected Anterior Dislocation of Hip</t>
  </si>
  <si>
    <t>Dr. Arun Lal</t>
  </si>
  <si>
    <t>Dr. M. Ajith Kumar</t>
  </si>
  <si>
    <t>THR for Coxa Vara, Tips and Tricks</t>
  </si>
  <si>
    <t>THR in failed PFN with Distal Fitting Stem Video Presentation</t>
  </si>
  <si>
    <t>Spino Pelvis relation in THR and it's implication</t>
  </si>
  <si>
    <t>Direct anterior approach for Hip Replacement - Basics, Or stup, patient selection &amp; surgical technique</t>
  </si>
  <si>
    <t>Case Presentation - 4</t>
  </si>
  <si>
    <t>Case Presentation - 5</t>
  </si>
  <si>
    <t>Management of DDH</t>
  </si>
  <si>
    <t>Dr Sumeet Mahajan</t>
  </si>
  <si>
    <t>Dr Ajit Singh</t>
  </si>
  <si>
    <t xml:space="preserve">THR in 3 months old </t>
  </si>
  <si>
    <t>Dr C P Pal</t>
  </si>
  <si>
    <t>Dr Narendra Vaidya</t>
  </si>
  <si>
    <t>THR in Broken Bipolar Prosthesis</t>
  </si>
  <si>
    <t>Auto Disintegration of a fixed Bipolar Prostheses</t>
  </si>
  <si>
    <t>Dr Harish</t>
  </si>
  <si>
    <t>Dr Raj Kumar Natesan (M)</t>
  </si>
  <si>
    <t>Dr AS Prasad</t>
  </si>
  <si>
    <t>Managing Varus Knee with FFD</t>
  </si>
  <si>
    <t>Dr Sanjay Yadav</t>
  </si>
  <si>
    <t>Hip Case Presentation</t>
  </si>
  <si>
    <t xml:space="preserve">Session: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</si>
</sst>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0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Amasis MT Pro Black"/>
      <family val="1"/>
    </font>
    <font>
      <b/>
      <sz val="12"/>
      <color rgb="FF000000"/>
      <name val="Times New Roman"/>
      <family val="1"/>
    </font>
    <font>
      <sz val="12"/>
      <color rgb="FF000000"/>
      <name val="Amasis MT Pro Black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masis MT Pro Black"/>
      <family val="1"/>
    </font>
    <font>
      <sz val="12"/>
      <color rgb="FF222222"/>
      <name val="Calibri"/>
      <family val="2"/>
      <scheme val="minor"/>
    </font>
    <font>
      <b/>
      <sz val="10"/>
      <color rgb="FF000000"/>
      <name val="Georgia"/>
      <family val="1"/>
    </font>
    <font>
      <b/>
      <sz val="10"/>
      <color rgb="FFFF0000"/>
      <name val="Georgia"/>
      <family val="1"/>
    </font>
    <font>
      <b/>
      <sz val="10"/>
      <color rgb="FF001F5F"/>
      <name val="Georgia"/>
      <family val="1"/>
    </font>
    <font>
      <sz val="10"/>
      <color rgb="FF000000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2"/>
      <name val="Georgia"/>
      <family val="1"/>
    </font>
    <font>
      <b/>
      <sz val="12"/>
      <color rgb="FF000000"/>
      <name val="Georgia"/>
      <family val="1"/>
    </font>
    <font>
      <b/>
      <sz val="12"/>
      <color rgb="FFFF0000"/>
      <name val="Calibri"/>
      <scheme val="minor"/>
    </font>
    <font>
      <b/>
      <sz val="12"/>
      <color rgb="FF001F5F"/>
      <name val="Calibri"/>
      <scheme val="minor"/>
    </font>
    <font>
      <b/>
      <sz val="12"/>
      <color rgb="FF000000"/>
      <name val="Calibri"/>
      <scheme val="minor"/>
    </font>
    <font>
      <sz val="9"/>
      <color rgb="FF000000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FFE69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4" fillId="5" borderId="45" xfId="1" applyFont="1" applyFill="1" applyBorder="1" applyAlignment="1">
      <alignment horizontal="center" vertical="center"/>
    </xf>
    <xf numFmtId="0" fontId="6" fillId="5" borderId="26" xfId="1" applyFont="1" applyFill="1" applyBorder="1" applyAlignment="1">
      <alignment horizontal="center" vertical="center" wrapText="1"/>
    </xf>
    <xf numFmtId="164" fontId="10" fillId="0" borderId="44" xfId="1" applyNumberFormat="1" applyFont="1" applyBorder="1" applyAlignment="1">
      <alignment horizontal="center" vertical="center" wrapText="1"/>
    </xf>
    <xf numFmtId="164" fontId="10" fillId="0" borderId="9" xfId="1" applyNumberFormat="1" applyFont="1" applyBorder="1" applyAlignment="1">
      <alignment horizontal="center" vertical="center" wrapText="1"/>
    </xf>
    <xf numFmtId="20" fontId="5" fillId="0" borderId="9" xfId="1" applyNumberFormat="1" applyFont="1" applyBorder="1" applyAlignment="1">
      <alignment horizontal="center" vertical="center" wrapText="1"/>
    </xf>
    <xf numFmtId="164" fontId="10" fillId="0" borderId="24" xfId="1" applyNumberFormat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center" vertical="center" wrapText="1"/>
    </xf>
    <xf numFmtId="20" fontId="5" fillId="0" borderId="8" xfId="1" applyNumberFormat="1" applyFont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20" fontId="5" fillId="0" borderId="1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64" fontId="5" fillId="0" borderId="8" xfId="1" applyNumberFormat="1" applyFont="1" applyBorder="1" applyAlignment="1">
      <alignment horizontal="center" vertical="center" wrapText="1"/>
    </xf>
    <xf numFmtId="164" fontId="14" fillId="6" borderId="26" xfId="1" applyNumberFormat="1" applyFont="1" applyFill="1" applyBorder="1" applyAlignment="1">
      <alignment horizontal="center" vertical="center" wrapText="1"/>
    </xf>
    <xf numFmtId="20" fontId="14" fillId="6" borderId="26" xfId="1" applyNumberFormat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2" xfId="1" applyFont="1" applyFill="1" applyBorder="1" applyAlignment="1">
      <alignment vertical="center" wrapText="1"/>
    </xf>
    <xf numFmtId="164" fontId="10" fillId="0" borderId="29" xfId="1" applyNumberFormat="1" applyFont="1" applyBorder="1" applyAlignment="1">
      <alignment horizontal="center" vertical="center" wrapText="1"/>
    </xf>
    <xf numFmtId="164" fontId="5" fillId="0" borderId="29" xfId="1" applyNumberFormat="1" applyFont="1" applyBorder="1" applyAlignment="1">
      <alignment horizontal="center" vertical="center" wrapText="1"/>
    </xf>
    <xf numFmtId="20" fontId="5" fillId="0" borderId="29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5" fillId="0" borderId="30" xfId="1" applyNumberFormat="1" applyFont="1" applyBorder="1" applyAlignment="1">
      <alignment horizontal="center" vertical="center" wrapText="1"/>
    </xf>
    <xf numFmtId="20" fontId="5" fillId="0" borderId="30" xfId="1" applyNumberFormat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4" fontId="9" fillId="7" borderId="12" xfId="1" applyNumberFormat="1" applyFont="1" applyFill="1" applyBorder="1" applyAlignment="1">
      <alignment horizontal="center" vertical="center" wrapText="1"/>
    </xf>
    <xf numFmtId="164" fontId="14" fillId="7" borderId="12" xfId="1" applyNumberFormat="1" applyFont="1" applyFill="1" applyBorder="1" applyAlignment="1">
      <alignment horizontal="center" vertical="center" wrapText="1"/>
    </xf>
    <xf numFmtId="20" fontId="14" fillId="7" borderId="12" xfId="1" applyNumberFormat="1" applyFont="1" applyFill="1" applyBorder="1" applyAlignment="1">
      <alignment horizontal="center" vertical="center" wrapText="1"/>
    </xf>
    <xf numFmtId="0" fontId="14" fillId="7" borderId="12" xfId="1" applyFont="1" applyFill="1" applyBorder="1" applyAlignment="1">
      <alignment horizontal="center" vertical="center" wrapText="1"/>
    </xf>
    <xf numFmtId="164" fontId="14" fillId="6" borderId="31" xfId="1" applyNumberFormat="1" applyFont="1" applyFill="1" applyBorder="1" applyAlignment="1">
      <alignment horizontal="center" vertical="center" wrapText="1"/>
    </xf>
    <xf numFmtId="20" fontId="14" fillId="6" borderId="10" xfId="1" applyNumberFormat="1" applyFont="1" applyFill="1" applyBorder="1" applyAlignment="1">
      <alignment horizontal="center" vertical="center" wrapText="1"/>
    </xf>
    <xf numFmtId="0" fontId="14" fillId="6" borderId="32" xfId="1" applyFont="1" applyFill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4" fontId="14" fillId="5" borderId="26" xfId="1" applyNumberFormat="1" applyFont="1" applyFill="1" applyBorder="1" applyAlignment="1">
      <alignment horizontal="center" vertical="center" wrapText="1"/>
    </xf>
    <xf numFmtId="20" fontId="5" fillId="5" borderId="26" xfId="1" applyNumberFormat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164" fontId="5" fillId="5" borderId="26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top"/>
    </xf>
    <xf numFmtId="0" fontId="20" fillId="5" borderId="12" xfId="1" applyFont="1" applyFill="1" applyBorder="1" applyAlignment="1">
      <alignment horizontal="center" vertical="center" wrapText="1"/>
    </xf>
    <xf numFmtId="0" fontId="16" fillId="5" borderId="45" xfId="1" applyFont="1" applyFill="1" applyBorder="1" applyAlignment="1">
      <alignment horizontal="center" vertical="center"/>
    </xf>
    <xf numFmtId="0" fontId="20" fillId="5" borderId="26" xfId="1" applyFont="1" applyFill="1" applyBorder="1" applyAlignment="1">
      <alignment horizontal="center" vertical="center" wrapText="1"/>
    </xf>
    <xf numFmtId="0" fontId="20" fillId="5" borderId="27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164" fontId="16" fillId="0" borderId="40" xfId="1" applyNumberFormat="1" applyFont="1" applyBorder="1" applyAlignment="1">
      <alignment horizontal="center" vertical="center" wrapText="1"/>
    </xf>
    <xf numFmtId="164" fontId="16" fillId="0" borderId="29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164" fontId="16" fillId="0" borderId="41" xfId="1" applyNumberFormat="1" applyFont="1" applyBorder="1" applyAlignment="1">
      <alignment horizontal="center" vertical="center" wrapText="1"/>
    </xf>
    <xf numFmtId="164" fontId="16" fillId="0" borderId="30" xfId="1" applyNumberFormat="1" applyFont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164" fontId="16" fillId="0" borderId="9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164" fontId="16" fillId="0" borderId="8" xfId="1" applyNumberFormat="1" applyFont="1" applyBorder="1" applyAlignment="1">
      <alignment horizontal="center" vertical="center" wrapText="1"/>
    </xf>
    <xf numFmtId="164" fontId="20" fillId="6" borderId="26" xfId="1" applyNumberFormat="1" applyFont="1" applyFill="1" applyBorder="1" applyAlignment="1">
      <alignment horizontal="center" vertical="center" wrapText="1"/>
    </xf>
    <xf numFmtId="20" fontId="20" fillId="6" borderId="26" xfId="1" applyNumberFormat="1" applyFont="1" applyFill="1" applyBorder="1" applyAlignment="1">
      <alignment horizontal="center" vertical="center" wrapText="1"/>
    </xf>
    <xf numFmtId="0" fontId="20" fillId="6" borderId="17" xfId="1" applyFont="1" applyFill="1" applyBorder="1" applyAlignment="1">
      <alignment horizontal="center" vertical="center" wrapText="1"/>
    </xf>
    <xf numFmtId="164" fontId="16" fillId="0" borderId="16" xfId="1" applyNumberFormat="1" applyFont="1" applyBorder="1" applyAlignment="1">
      <alignment horizontal="center" vertical="center" wrapText="1"/>
    </xf>
    <xf numFmtId="164" fontId="16" fillId="0" borderId="24" xfId="1" applyNumberFormat="1" applyFont="1" applyBorder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49" fontId="25" fillId="6" borderId="12" xfId="1" applyNumberFormat="1" applyFont="1" applyFill="1" applyBorder="1" applyAlignment="1">
      <alignment horizontal="center" vertical="center" wrapText="1"/>
    </xf>
    <xf numFmtId="49" fontId="25" fillId="5" borderId="12" xfId="1" applyNumberFormat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top"/>
    </xf>
    <xf numFmtId="0" fontId="6" fillId="5" borderId="27" xfId="1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4" fillId="6" borderId="12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46" xfId="1" applyFont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" fillId="0" borderId="46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16" fillId="0" borderId="0" xfId="1" applyNumberFormat="1" applyFont="1" applyAlignment="1">
      <alignment horizontal="left" vertical="center"/>
    </xf>
    <xf numFmtId="0" fontId="20" fillId="4" borderId="15" xfId="1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6" fillId="3" borderId="12" xfId="1" applyFont="1" applyFill="1" applyBorder="1" applyAlignment="1">
      <alignment horizontal="center" vertical="center" wrapText="1"/>
    </xf>
    <xf numFmtId="164" fontId="4" fillId="0" borderId="44" xfId="1" applyNumberFormat="1" applyFont="1" applyBorder="1" applyAlignment="1">
      <alignment horizontal="center" vertical="center" wrapText="1"/>
    </xf>
    <xf numFmtId="164" fontId="4" fillId="0" borderId="24" xfId="1" applyNumberFormat="1" applyFont="1" applyBorder="1" applyAlignment="1">
      <alignment horizontal="center" vertical="center" wrapText="1"/>
    </xf>
    <xf numFmtId="49" fontId="25" fillId="7" borderId="12" xfId="1" applyNumberFormat="1" applyFont="1" applyFill="1" applyBorder="1" applyAlignment="1">
      <alignment horizontal="center" vertical="center" wrapText="1"/>
    </xf>
    <xf numFmtId="164" fontId="4" fillId="0" borderId="29" xfId="1" applyNumberFormat="1" applyFont="1" applyBorder="1" applyAlignment="1">
      <alignment horizontal="center" vertical="center" wrapText="1"/>
    </xf>
    <xf numFmtId="164" fontId="4" fillId="0" borderId="30" xfId="1" applyNumberFormat="1" applyFont="1" applyBorder="1" applyAlignment="1">
      <alignment horizontal="center" vertical="center" wrapText="1"/>
    </xf>
    <xf numFmtId="20" fontId="20" fillId="0" borderId="55" xfId="1" applyNumberFormat="1" applyFont="1" applyBorder="1" applyAlignment="1">
      <alignment horizontal="center" vertical="center" wrapText="1"/>
    </xf>
    <xf numFmtId="20" fontId="20" fillId="0" borderId="23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wrapText="1"/>
    </xf>
    <xf numFmtId="164" fontId="9" fillId="6" borderId="18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164" fontId="9" fillId="5" borderId="26" xfId="1" applyNumberFormat="1" applyFont="1" applyFill="1" applyBorder="1" applyAlignment="1">
      <alignment horizontal="center" vertical="center" wrapText="1"/>
    </xf>
    <xf numFmtId="164" fontId="4" fillId="0" borderId="64" xfId="1" applyNumberFormat="1" applyFont="1" applyBorder="1" applyAlignment="1">
      <alignment horizontal="center" vertical="center" wrapText="1"/>
    </xf>
    <xf numFmtId="164" fontId="4" fillId="0" borderId="48" xfId="1" applyNumberFormat="1" applyFont="1" applyBorder="1" applyAlignment="1">
      <alignment horizontal="center" vertical="center" wrapText="1"/>
    </xf>
    <xf numFmtId="164" fontId="4" fillId="0" borderId="66" xfId="1" applyNumberFormat="1" applyFont="1" applyBorder="1" applyAlignment="1">
      <alignment horizontal="center" vertical="center" wrapText="1"/>
    </xf>
    <xf numFmtId="164" fontId="10" fillId="5" borderId="18" xfId="1" applyNumberFormat="1" applyFont="1" applyFill="1" applyBorder="1" applyAlignment="1">
      <alignment horizontal="center" vertical="center"/>
    </xf>
    <xf numFmtId="164" fontId="16" fillId="6" borderId="18" xfId="1" applyNumberFormat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" fillId="0" borderId="38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38" xfId="0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164" fontId="9" fillId="6" borderId="0" xfId="1" applyNumberFormat="1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" fillId="5" borderId="33" xfId="1" applyFont="1" applyFill="1" applyBorder="1" applyAlignment="1">
      <alignment horizontal="left" vertical="center"/>
    </xf>
    <xf numFmtId="0" fontId="19" fillId="0" borderId="21" xfId="1" applyFont="1" applyBorder="1" applyAlignment="1">
      <alignment horizontal="center" vertical="center" wrapText="1"/>
    </xf>
    <xf numFmtId="0" fontId="2" fillId="0" borderId="74" xfId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4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center" vertical="center" wrapText="1"/>
    </xf>
    <xf numFmtId="0" fontId="20" fillId="4" borderId="14" xfId="1" applyFont="1" applyFill="1" applyBorder="1" applyAlignment="1">
      <alignment horizontal="center" vertical="center" wrapText="1"/>
    </xf>
    <xf numFmtId="0" fontId="20" fillId="4" borderId="13" xfId="1" applyFont="1" applyFill="1" applyBorder="1" applyAlignment="1">
      <alignment horizontal="center" vertical="center" wrapText="1"/>
    </xf>
    <xf numFmtId="164" fontId="16" fillId="0" borderId="64" xfId="1" applyNumberFormat="1" applyFont="1" applyBorder="1" applyAlignment="1">
      <alignment horizontal="center" vertical="center" wrapText="1"/>
    </xf>
    <xf numFmtId="164" fontId="16" fillId="0" borderId="48" xfId="1" applyNumberFormat="1" applyFont="1" applyBorder="1" applyAlignment="1">
      <alignment horizontal="center" vertical="center" wrapText="1"/>
    </xf>
    <xf numFmtId="164" fontId="16" fillId="0" borderId="76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6" fillId="5" borderId="15" xfId="1" applyFont="1" applyFill="1" applyBorder="1" applyAlignment="1">
      <alignment horizontal="center" vertical="center" wrapText="1"/>
    </xf>
    <xf numFmtId="164" fontId="16" fillId="5" borderId="31" xfId="1" applyNumberFormat="1" applyFont="1" applyFill="1" applyBorder="1" applyAlignment="1">
      <alignment horizontal="center" vertical="center" wrapText="1"/>
    </xf>
    <xf numFmtId="164" fontId="20" fillId="5" borderId="31" xfId="1" applyNumberFormat="1" applyFont="1" applyFill="1" applyBorder="1" applyAlignment="1">
      <alignment horizontal="center" vertical="center" wrapText="1"/>
    </xf>
    <xf numFmtId="20" fontId="20" fillId="5" borderId="31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4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left" vertical="center"/>
    </xf>
    <xf numFmtId="0" fontId="12" fillId="0" borderId="78" xfId="1" applyFont="1" applyBorder="1" applyAlignment="1">
      <alignment horizontal="center" vertical="center" wrapText="1"/>
    </xf>
    <xf numFmtId="0" fontId="12" fillId="0" borderId="79" xfId="1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/>
    </xf>
    <xf numFmtId="0" fontId="12" fillId="0" borderId="80" xfId="1" applyFont="1" applyBorder="1" applyAlignment="1">
      <alignment horizontal="center" vertical="center" wrapText="1"/>
    </xf>
    <xf numFmtId="164" fontId="16" fillId="6" borderId="67" xfId="1" applyNumberFormat="1" applyFont="1" applyFill="1" applyBorder="1" applyAlignment="1">
      <alignment horizontal="center" vertical="center" wrapText="1"/>
    </xf>
    <xf numFmtId="164" fontId="20" fillId="6" borderId="31" xfId="1" applyNumberFormat="1" applyFont="1" applyFill="1" applyBorder="1" applyAlignment="1">
      <alignment horizontal="center" vertical="center" wrapText="1"/>
    </xf>
    <xf numFmtId="20" fontId="20" fillId="6" borderId="81" xfId="1" applyNumberFormat="1" applyFont="1" applyFill="1" applyBorder="1" applyAlignment="1">
      <alignment horizontal="center" vertical="center" wrapText="1"/>
    </xf>
    <xf numFmtId="0" fontId="21" fillId="0" borderId="69" xfId="1" applyFont="1" applyBorder="1" applyAlignment="1">
      <alignment horizontal="left" vertical="center" wrapText="1"/>
    </xf>
    <xf numFmtId="0" fontId="21" fillId="0" borderId="82" xfId="1" applyFont="1" applyBorder="1" applyAlignment="1">
      <alignment horizontal="left" vertical="center" wrapText="1"/>
    </xf>
    <xf numFmtId="20" fontId="20" fillId="0" borderId="57" xfId="1" applyNumberFormat="1" applyFont="1" applyBorder="1" applyAlignment="1">
      <alignment horizontal="center" vertical="center" wrapText="1"/>
    </xf>
    <xf numFmtId="0" fontId="12" fillId="0" borderId="82" xfId="1" applyFont="1" applyBorder="1" applyAlignment="1">
      <alignment horizontal="left" vertical="center" wrapText="1"/>
    </xf>
    <xf numFmtId="20" fontId="20" fillId="0" borderId="53" xfId="1" applyNumberFormat="1" applyFont="1" applyBorder="1" applyAlignment="1">
      <alignment horizontal="center" vertical="center" wrapText="1"/>
    </xf>
    <xf numFmtId="0" fontId="21" fillId="0" borderId="70" xfId="1" applyFont="1" applyBorder="1" applyAlignment="1">
      <alignment horizontal="left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62" xfId="1" applyFont="1" applyBorder="1" applyAlignment="1">
      <alignment horizontal="center" vertical="center" wrapText="1"/>
    </xf>
    <xf numFmtId="0" fontId="19" fillId="0" borderId="59" xfId="1" applyFont="1" applyBorder="1" applyAlignment="1">
      <alignment horizontal="center" vertical="center"/>
    </xf>
    <xf numFmtId="0" fontId="19" fillId="0" borderId="60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 vertical="center" wrapText="1"/>
    </xf>
    <xf numFmtId="0" fontId="21" fillId="0" borderId="77" xfId="1" applyFont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19" fillId="0" borderId="55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74" xfId="1" applyFont="1" applyBorder="1" applyAlignment="1">
      <alignment horizontal="center" vertical="center"/>
    </xf>
    <xf numFmtId="0" fontId="21" fillId="0" borderId="74" xfId="1" applyFont="1" applyBorder="1" applyAlignment="1">
      <alignment horizontal="center" vertical="center" wrapText="1"/>
    </xf>
    <xf numFmtId="0" fontId="19" fillId="0" borderId="74" xfId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 indent="2"/>
    </xf>
    <xf numFmtId="0" fontId="19" fillId="0" borderId="74" xfId="1" applyFont="1" applyBorder="1" applyAlignment="1">
      <alignment horizontal="center" vertical="center" wrapText="1"/>
    </xf>
    <xf numFmtId="0" fontId="19" fillId="0" borderId="74" xfId="1" applyFont="1" applyFill="1" applyBorder="1" applyAlignment="1">
      <alignment horizontal="center" vertical="center" wrapText="1"/>
    </xf>
    <xf numFmtId="0" fontId="19" fillId="0" borderId="74" xfId="1" applyFont="1" applyFill="1" applyBorder="1" applyAlignment="1">
      <alignment horizontal="center" vertical="top" wrapText="1"/>
    </xf>
    <xf numFmtId="0" fontId="19" fillId="0" borderId="22" xfId="1" applyFont="1" applyBorder="1" applyAlignment="1">
      <alignment horizontal="left" vertical="top" wrapText="1" indent="2"/>
    </xf>
    <xf numFmtId="0" fontId="19" fillId="0" borderId="22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left" vertical="center" wrapText="1"/>
    </xf>
    <xf numFmtId="0" fontId="21" fillId="0" borderId="88" xfId="1" applyFont="1" applyBorder="1" applyAlignment="1">
      <alignment horizontal="left" vertical="center" wrapText="1"/>
    </xf>
    <xf numFmtId="0" fontId="12" fillId="0" borderId="84" xfId="1" applyFont="1" applyBorder="1" applyAlignment="1">
      <alignment horizontal="left" vertical="center" wrapText="1"/>
    </xf>
    <xf numFmtId="0" fontId="21" fillId="0" borderId="83" xfId="1" applyFont="1" applyBorder="1" applyAlignment="1">
      <alignment horizontal="left" vertical="center" wrapText="1"/>
    </xf>
    <xf numFmtId="0" fontId="21" fillId="0" borderId="63" xfId="1" applyFont="1" applyFill="1" applyBorder="1" applyAlignment="1">
      <alignment horizontal="left" vertical="center" wrapText="1"/>
    </xf>
    <xf numFmtId="0" fontId="21" fillId="0" borderId="63" xfId="1" applyFont="1" applyBorder="1" applyAlignment="1">
      <alignment horizontal="left" vertical="center" wrapText="1"/>
    </xf>
    <xf numFmtId="0" fontId="19" fillId="0" borderId="13" xfId="0" applyFont="1" applyBorder="1" applyAlignment="1">
      <alignment vertical="center"/>
    </xf>
    <xf numFmtId="0" fontId="12" fillId="0" borderId="63" xfId="1" applyFont="1" applyBorder="1" applyAlignment="1">
      <alignment horizontal="left" vertical="center" wrapText="1"/>
    </xf>
    <xf numFmtId="0" fontId="21" fillId="0" borderId="84" xfId="1" applyFont="1" applyBorder="1" applyAlignment="1">
      <alignment horizontal="left" vertical="center" wrapText="1"/>
    </xf>
    <xf numFmtId="0" fontId="23" fillId="0" borderId="8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9" fillId="0" borderId="21" xfId="1" applyFont="1" applyBorder="1" applyAlignment="1">
      <alignment horizontal="left" vertical="center"/>
    </xf>
    <xf numFmtId="0" fontId="19" fillId="0" borderId="74" xfId="1" applyFont="1" applyBorder="1" applyAlignment="1">
      <alignment horizontal="left" vertical="center"/>
    </xf>
    <xf numFmtId="0" fontId="21" fillId="0" borderId="22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/>
    </xf>
    <xf numFmtId="0" fontId="22" fillId="0" borderId="60" xfId="0" applyFont="1" applyBorder="1" applyAlignment="1">
      <alignment horizontal="center" vertical="center"/>
    </xf>
    <xf numFmtId="0" fontId="23" fillId="0" borderId="74" xfId="0" applyFont="1" applyBorder="1" applyAlignment="1">
      <alignment horizontal="left" vertical="center"/>
    </xf>
    <xf numFmtId="0" fontId="19" fillId="0" borderId="74" xfId="1" applyFont="1" applyFill="1" applyBorder="1" applyAlignment="1">
      <alignment horizontal="left" vertical="center"/>
    </xf>
    <xf numFmtId="164" fontId="16" fillId="0" borderId="47" xfId="1" applyNumberFormat="1" applyFont="1" applyBorder="1" applyAlignment="1">
      <alignment horizontal="center" vertical="center" wrapText="1"/>
    </xf>
    <xf numFmtId="20" fontId="20" fillId="0" borderId="42" xfId="1" applyNumberFormat="1" applyFont="1" applyBorder="1" applyAlignment="1">
      <alignment horizontal="center" vertical="center" wrapText="1"/>
    </xf>
    <xf numFmtId="0" fontId="21" fillId="0" borderId="83" xfId="1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1" fillId="0" borderId="62" xfId="1" applyFont="1" applyBorder="1" applyAlignment="1">
      <alignment horizontal="center" vertical="center" wrapText="1"/>
    </xf>
    <xf numFmtId="0" fontId="21" fillId="0" borderId="63" xfId="1" applyFont="1" applyBorder="1" applyAlignment="1">
      <alignment horizontal="center" vertical="center" wrapText="1"/>
    </xf>
    <xf numFmtId="0" fontId="21" fillId="0" borderId="84" xfId="1" applyFont="1" applyBorder="1" applyAlignment="1">
      <alignment horizontal="center" vertical="center" wrapText="1"/>
    </xf>
    <xf numFmtId="0" fontId="21" fillId="0" borderId="78" xfId="1" applyFont="1" applyBorder="1" applyAlignment="1">
      <alignment horizontal="center" vertical="center" wrapText="1"/>
    </xf>
    <xf numFmtId="0" fontId="21" fillId="0" borderId="79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 wrapText="1"/>
    </xf>
    <xf numFmtId="0" fontId="19" fillId="0" borderId="21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center" vertical="center" wrapText="1"/>
    </xf>
    <xf numFmtId="0" fontId="1" fillId="0" borderId="74" xfId="1" applyFont="1" applyBorder="1" applyAlignment="1">
      <alignment horizontal="center" vertical="center"/>
    </xf>
    <xf numFmtId="0" fontId="12" fillId="0" borderId="55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29" fillId="0" borderId="78" xfId="1" applyFont="1" applyBorder="1" applyAlignment="1">
      <alignment horizontal="left" vertical="center" wrapText="1"/>
    </xf>
    <xf numFmtId="0" fontId="29" fillId="0" borderId="79" xfId="1" applyFont="1" applyBorder="1" applyAlignment="1">
      <alignment horizontal="left" vertical="center"/>
    </xf>
    <xf numFmtId="0" fontId="19" fillId="0" borderId="79" xfId="1" applyFont="1" applyBorder="1" applyAlignment="1">
      <alignment horizontal="left" vertical="center"/>
    </xf>
    <xf numFmtId="0" fontId="19" fillId="0" borderId="80" xfId="1" applyFont="1" applyBorder="1" applyAlignment="1">
      <alignment horizontal="left" vertical="center"/>
    </xf>
    <xf numFmtId="0" fontId="20" fillId="4" borderId="36" xfId="1" applyFont="1" applyFill="1" applyBorder="1" applyAlignment="1">
      <alignment horizontal="center" vertical="center" wrapText="1"/>
    </xf>
    <xf numFmtId="0" fontId="21" fillId="0" borderId="74" xfId="1" applyFont="1" applyBorder="1" applyAlignment="1">
      <alignment horizontal="left" vertical="center" wrapText="1"/>
    </xf>
    <xf numFmtId="0" fontId="21" fillId="0" borderId="80" xfId="1" applyFont="1" applyBorder="1" applyAlignment="1">
      <alignment horizontal="center" vertical="center" wrapText="1"/>
    </xf>
    <xf numFmtId="0" fontId="1" fillId="0" borderId="88" xfId="1" applyFont="1" applyBorder="1" applyAlignment="1">
      <alignment horizontal="center" vertical="center" wrapText="1"/>
    </xf>
    <xf numFmtId="0" fontId="2" fillId="0" borderId="15" xfId="1" applyBorder="1" applyAlignment="1">
      <alignment horizontal="left" vertical="center"/>
    </xf>
    <xf numFmtId="0" fontId="21" fillId="0" borderId="74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0" fontId="14" fillId="7" borderId="25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71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59" xfId="1" applyFont="1" applyBorder="1" applyAlignment="1">
      <alignment horizontal="center" vertical="center" wrapText="1"/>
    </xf>
    <xf numFmtId="0" fontId="12" fillId="0" borderId="58" xfId="1" applyFont="1" applyBorder="1" applyAlignment="1">
      <alignment horizontal="center" vertical="center" wrapText="1"/>
    </xf>
    <xf numFmtId="0" fontId="12" fillId="0" borderId="60" xfId="1" applyFont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 wrapText="1"/>
    </xf>
    <xf numFmtId="0" fontId="1" fillId="0" borderId="57" xfId="1" applyFont="1" applyBorder="1" applyAlignment="1">
      <alignment horizontal="center" vertical="center" wrapText="1"/>
    </xf>
    <xf numFmtId="0" fontId="1" fillId="0" borderId="58" xfId="1" applyFont="1" applyBorder="1" applyAlignment="1">
      <alignment horizontal="center" vertical="center" wrapText="1"/>
    </xf>
    <xf numFmtId="0" fontId="14" fillId="6" borderId="25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54" xfId="1" applyFont="1" applyBorder="1" applyAlignment="1">
      <alignment horizontal="center" vertical="center" wrapText="1"/>
    </xf>
    <xf numFmtId="0" fontId="12" fillId="0" borderId="57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" fillId="0" borderId="55" xfId="1" applyFont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49" fontId="25" fillId="0" borderId="14" xfId="1" applyNumberFormat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28" fillId="8" borderId="25" xfId="1" applyFont="1" applyFill="1" applyBorder="1" applyAlignment="1">
      <alignment horizontal="center" vertical="center" wrapText="1"/>
    </xf>
    <xf numFmtId="0" fontId="4" fillId="8" borderId="18" xfId="1" applyFont="1" applyFill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/>
    </xf>
    <xf numFmtId="49" fontId="25" fillId="0" borderId="22" xfId="1" applyNumberFormat="1" applyFont="1" applyBorder="1" applyAlignment="1">
      <alignment horizontal="center" vertical="center"/>
    </xf>
    <xf numFmtId="0" fontId="11" fillId="6" borderId="25" xfId="1" applyFont="1" applyFill="1" applyBorder="1" applyAlignment="1">
      <alignment horizontal="center" vertical="center" wrapText="1"/>
    </xf>
    <xf numFmtId="0" fontId="11" fillId="6" borderId="18" xfId="1" applyFont="1" applyFill="1" applyBorder="1" applyAlignment="1">
      <alignment horizontal="center" vertical="center" wrapText="1"/>
    </xf>
    <xf numFmtId="0" fontId="11" fillId="6" borderId="33" xfId="1" applyFont="1" applyFill="1" applyBorder="1" applyAlignment="1">
      <alignment horizontal="center" vertical="center" wrapText="1"/>
    </xf>
    <xf numFmtId="0" fontId="14" fillId="5" borderId="43" xfId="1" applyFont="1" applyFill="1" applyBorder="1" applyAlignment="1">
      <alignment horizontal="center" vertical="center" wrapText="1"/>
    </xf>
    <xf numFmtId="0" fontId="14" fillId="5" borderId="75" xfId="1" applyFont="1" applyFill="1" applyBorder="1" applyAlignment="1">
      <alignment horizontal="center" vertical="center" wrapText="1"/>
    </xf>
    <xf numFmtId="49" fontId="25" fillId="0" borderId="34" xfId="1" applyNumberFormat="1" applyFont="1" applyBorder="1" applyAlignment="1">
      <alignment horizontal="center" vertical="center" wrapText="1"/>
    </xf>
    <xf numFmtId="49" fontId="25" fillId="0" borderId="28" xfId="1" applyNumberFormat="1" applyFont="1" applyBorder="1" applyAlignment="1">
      <alignment horizontal="center" vertical="center" wrapText="1"/>
    </xf>
    <xf numFmtId="49" fontId="25" fillId="0" borderId="35" xfId="1" applyNumberFormat="1" applyFont="1" applyBorder="1" applyAlignment="1">
      <alignment horizontal="center" vertical="center" wrapText="1"/>
    </xf>
    <xf numFmtId="49" fontId="25" fillId="0" borderId="47" xfId="1" applyNumberFormat="1" applyFont="1" applyBorder="1" applyAlignment="1">
      <alignment horizontal="center" vertical="center" wrapText="1"/>
    </xf>
    <xf numFmtId="49" fontId="25" fillId="0" borderId="48" xfId="1" applyNumberFormat="1" applyFont="1" applyBorder="1" applyAlignment="1">
      <alignment horizontal="center" vertical="center" wrapText="1"/>
    </xf>
    <xf numFmtId="49" fontId="25" fillId="0" borderId="13" xfId="1" applyNumberFormat="1" applyFont="1" applyBorder="1" applyAlignment="1">
      <alignment horizontal="center" vertical="center" wrapText="1"/>
    </xf>
    <xf numFmtId="49" fontId="25" fillId="0" borderId="15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65" xfId="1" applyFont="1" applyBorder="1" applyAlignment="1">
      <alignment horizontal="center" vertical="center" wrapText="1"/>
    </xf>
    <xf numFmtId="0" fontId="12" fillId="0" borderId="74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23" fillId="0" borderId="7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0" fillId="3" borderId="25" xfId="1" applyFont="1" applyFill="1" applyBorder="1" applyAlignment="1">
      <alignment horizontal="center" vertical="center" wrapText="1"/>
    </xf>
    <xf numFmtId="0" fontId="20" fillId="3" borderId="20" xfId="1" applyFont="1" applyFill="1" applyBorder="1" applyAlignment="1">
      <alignment horizontal="center" vertical="center" wrapText="1"/>
    </xf>
    <xf numFmtId="0" fontId="20" fillId="3" borderId="18" xfId="1" applyFont="1" applyFill="1" applyBorder="1" applyAlignment="1">
      <alignment horizontal="center" vertical="center" wrapText="1"/>
    </xf>
    <xf numFmtId="0" fontId="20" fillId="3" borderId="36" xfId="1" applyFont="1" applyFill="1" applyBorder="1" applyAlignment="1">
      <alignment horizontal="center" vertical="center" wrapText="1"/>
    </xf>
    <xf numFmtId="0" fontId="21" fillId="0" borderId="76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78" xfId="1" applyFont="1" applyBorder="1" applyAlignment="1">
      <alignment horizontal="center" vertical="center" wrapText="1"/>
    </xf>
    <xf numFmtId="0" fontId="21" fillId="0" borderId="58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79" xfId="1" applyFont="1" applyBorder="1" applyAlignment="1">
      <alignment horizontal="center" vertical="center" wrapText="1"/>
    </xf>
    <xf numFmtId="0" fontId="21" fillId="0" borderId="56" xfId="1" applyFont="1" applyBorder="1" applyAlignment="1">
      <alignment horizontal="center" vertical="center" wrapText="1"/>
    </xf>
    <xf numFmtId="0" fontId="21" fillId="0" borderId="87" xfId="1" applyFont="1" applyBorder="1" applyAlignment="1">
      <alignment horizontal="center" vertical="center" wrapText="1"/>
    </xf>
    <xf numFmtId="0" fontId="21" fillId="0" borderId="70" xfId="1" applyFont="1" applyBorder="1" applyAlignment="1">
      <alignment horizontal="center" vertical="center" wrapText="1"/>
    </xf>
    <xf numFmtId="0" fontId="20" fillId="6" borderId="35" xfId="1" applyFont="1" applyFill="1" applyBorder="1" applyAlignment="1">
      <alignment horizontal="center" vertical="center" wrapText="1"/>
    </xf>
    <xf numFmtId="0" fontId="20" fillId="6" borderId="33" xfId="1" applyFont="1" applyFill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74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20" fillId="3" borderId="34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5" borderId="32" xfId="1" applyFont="1" applyFill="1" applyBorder="1" applyAlignment="1">
      <alignment horizontal="center" vertical="center" wrapText="1"/>
    </xf>
    <xf numFmtId="0" fontId="20" fillId="5" borderId="67" xfId="1" applyFont="1" applyFill="1" applyBorder="1" applyAlignment="1">
      <alignment horizontal="center" vertical="center" wrapText="1"/>
    </xf>
    <xf numFmtId="0" fontId="20" fillId="5" borderId="33" xfId="1" applyFont="1" applyFill="1" applyBorder="1" applyAlignment="1">
      <alignment horizontal="center" vertical="center" wrapText="1"/>
    </xf>
    <xf numFmtId="0" fontId="21" fillId="0" borderId="72" xfId="1" applyFont="1" applyBorder="1" applyAlignment="1">
      <alignment horizontal="center" vertical="center" wrapText="1"/>
    </xf>
    <xf numFmtId="0" fontId="21" fillId="0" borderId="85" xfId="1" applyFont="1" applyBorder="1" applyAlignment="1">
      <alignment horizontal="center" vertical="center" wrapText="1"/>
    </xf>
    <xf numFmtId="0" fontId="20" fillId="3" borderId="67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20" fillId="6" borderId="6" xfId="1" applyFont="1" applyFill="1" applyBorder="1" applyAlignment="1">
      <alignment horizontal="center" vertical="center" wrapText="1"/>
    </xf>
    <xf numFmtId="0" fontId="20" fillId="6" borderId="90" xfId="1" applyFont="1" applyFill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 wrapText="1"/>
    </xf>
    <xf numFmtId="0" fontId="21" fillId="0" borderId="82" xfId="1" applyFont="1" applyBorder="1" applyAlignment="1">
      <alignment horizontal="center" vertical="center" wrapText="1"/>
    </xf>
    <xf numFmtId="0" fontId="21" fillId="0" borderId="64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20" fillId="3" borderId="68" xfId="1" applyFont="1" applyFill="1" applyBorder="1" applyAlignment="1">
      <alignment horizontal="center" vertical="center" wrapText="1"/>
    </xf>
    <xf numFmtId="0" fontId="20" fillId="3" borderId="26" xfId="1" applyFont="1" applyFill="1" applyBorder="1" applyAlignment="1">
      <alignment horizontal="center" vertical="center" wrapText="1"/>
    </xf>
    <xf numFmtId="0" fontId="20" fillId="3" borderId="27" xfId="1" applyFont="1" applyFill="1" applyBorder="1" applyAlignment="1">
      <alignment horizontal="center" vertical="center" wrapText="1"/>
    </xf>
    <xf numFmtId="0" fontId="20" fillId="0" borderId="89" xfId="1" applyFont="1" applyBorder="1" applyAlignment="1">
      <alignment horizontal="center" vertical="center" wrapText="1"/>
    </xf>
    <xf numFmtId="0" fontId="20" fillId="0" borderId="49" xfId="1" applyFont="1" applyBorder="1" applyAlignment="1">
      <alignment horizontal="center" vertical="center" wrapText="1"/>
    </xf>
    <xf numFmtId="0" fontId="20" fillId="0" borderId="50" xfId="1" applyFont="1" applyBorder="1" applyAlignment="1">
      <alignment horizontal="center" vertical="center" wrapText="1"/>
    </xf>
    <xf numFmtId="0" fontId="20" fillId="0" borderId="73" xfId="1" applyFont="1" applyBorder="1" applyAlignment="1">
      <alignment horizontal="center" vertical="center" wrapText="1"/>
    </xf>
    <xf numFmtId="0" fontId="20" fillId="0" borderId="51" xfId="1" applyFont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wrapText="1"/>
    </xf>
    <xf numFmtId="0" fontId="16" fillId="8" borderId="25" xfId="1" applyFont="1" applyFill="1" applyBorder="1" applyAlignment="1">
      <alignment horizontal="center" vertical="top" wrapText="1"/>
    </xf>
    <xf numFmtId="0" fontId="16" fillId="8" borderId="18" xfId="1" applyFont="1" applyFill="1" applyBorder="1" applyAlignment="1">
      <alignment horizontal="center" vertical="top" wrapText="1"/>
    </xf>
    <xf numFmtId="0" fontId="16" fillId="8" borderId="19" xfId="1" applyFont="1" applyFill="1" applyBorder="1" applyAlignment="1">
      <alignment horizontal="center" vertical="top" wrapText="1"/>
    </xf>
    <xf numFmtId="0" fontId="17" fillId="2" borderId="25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/>
    </xf>
    <xf numFmtId="0" fontId="16" fillId="0" borderId="91" xfId="1" applyFont="1" applyBorder="1" applyAlignment="1">
      <alignment horizontal="center" vertical="center"/>
    </xf>
  </cellXfs>
  <cellStyles count="2">
    <cellStyle name="Normal" xfId="0" builtinId="0"/>
    <cellStyle name="Normal 2" xfId="1" xr:uid="{3BB05AA2-21B8-49A6-8BAB-D53CFC4B8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43D56-EA20-4886-B6AA-C28DE7F12FC9}">
  <sheetPr>
    <pageSetUpPr fitToPage="1"/>
  </sheetPr>
  <dimension ref="A1:I79"/>
  <sheetViews>
    <sheetView topLeftCell="A64" zoomScale="62" zoomScaleNormal="91" workbookViewId="0">
      <selection activeCell="K9" sqref="K9"/>
    </sheetView>
  </sheetViews>
  <sheetFormatPr defaultColWidth="8.7265625" defaultRowHeight="27.65" customHeight="1" x14ac:dyDescent="0.35"/>
  <cols>
    <col min="1" max="1" width="30.26953125" style="93" customWidth="1"/>
    <col min="2" max="2" width="12.453125" style="3" customWidth="1"/>
    <col min="3" max="3" width="12.7265625" style="3" customWidth="1"/>
    <col min="4" max="4" width="12.1796875" style="3" customWidth="1"/>
    <col min="5" max="5" width="114.54296875" style="3" customWidth="1"/>
    <col min="6" max="6" width="33.453125" style="2" customWidth="1"/>
    <col min="7" max="7" width="39.7265625" style="3" customWidth="1"/>
    <col min="8" max="8" width="39.7265625" style="161" customWidth="1"/>
    <col min="9" max="16384" width="8.7265625" style="3"/>
  </cols>
  <sheetData>
    <row r="1" spans="1:8" ht="45.65" customHeight="1" thickBot="1" x14ac:dyDescent="0.4">
      <c r="A1" s="287" t="s">
        <v>0</v>
      </c>
      <c r="B1" s="288"/>
      <c r="C1" s="288"/>
      <c r="D1" s="288"/>
      <c r="E1" s="288"/>
      <c r="F1" s="288"/>
      <c r="G1" s="289"/>
      <c r="H1" s="145"/>
    </row>
    <row r="2" spans="1:8" ht="27.65" customHeight="1" thickBot="1" x14ac:dyDescent="0.4">
      <c r="A2" s="290" t="s">
        <v>1</v>
      </c>
      <c r="B2" s="291"/>
      <c r="C2" s="291"/>
      <c r="D2" s="291"/>
      <c r="E2" s="291"/>
      <c r="F2" s="291"/>
      <c r="G2" s="292"/>
      <c r="H2" s="146"/>
    </row>
    <row r="3" spans="1:8" ht="37" customHeight="1" thickBot="1" x14ac:dyDescent="0.4">
      <c r="A3" s="72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7" t="s">
        <v>8</v>
      </c>
      <c r="H3" s="147"/>
    </row>
    <row r="4" spans="1:8" ht="27.65" customHeight="1" x14ac:dyDescent="0.35">
      <c r="A4" s="293" t="s">
        <v>9</v>
      </c>
      <c r="B4" s="6">
        <v>0.33333333333333331</v>
      </c>
      <c r="C4" s="7">
        <f t="shared" ref="C4" si="0">B4+D4</f>
        <v>0.36458333333333331</v>
      </c>
      <c r="D4" s="8">
        <v>3.125E-2</v>
      </c>
      <c r="E4" s="83" t="s">
        <v>10</v>
      </c>
      <c r="F4" s="105"/>
      <c r="G4" s="84"/>
      <c r="H4" s="148"/>
    </row>
    <row r="5" spans="1:8" ht="41.15" customHeight="1" thickBot="1" x14ac:dyDescent="0.4">
      <c r="A5" s="294"/>
      <c r="B5" s="9">
        <f>C4</f>
        <v>0.36458333333333331</v>
      </c>
      <c r="C5" s="10">
        <f>B5+D5</f>
        <v>0.375</v>
      </c>
      <c r="D5" s="11">
        <v>1.0416666666666666E-2</v>
      </c>
      <c r="E5" s="85" t="s">
        <v>11</v>
      </c>
      <c r="F5" s="270" t="s">
        <v>12</v>
      </c>
      <c r="G5" s="271"/>
      <c r="H5" s="147"/>
    </row>
    <row r="6" spans="1:8" ht="27.65" customHeight="1" thickBot="1" x14ac:dyDescent="0.4">
      <c r="A6" s="251" t="s">
        <v>13</v>
      </c>
      <c r="B6" s="252"/>
      <c r="C6" s="252"/>
      <c r="D6" s="252"/>
      <c r="E6" s="253"/>
      <c r="F6" s="114" t="s">
        <v>7</v>
      </c>
      <c r="G6" s="12" t="s">
        <v>8</v>
      </c>
      <c r="H6" s="147"/>
    </row>
    <row r="7" spans="1:8" ht="27.65" customHeight="1" x14ac:dyDescent="0.35">
      <c r="A7" s="305" t="s">
        <v>14</v>
      </c>
      <c r="B7" s="13">
        <v>0.375</v>
      </c>
      <c r="C7" s="13">
        <f t="shared" ref="C7:C10" si="1">B7+D7</f>
        <v>0.38194444444444442</v>
      </c>
      <c r="D7" s="8">
        <v>6.9444444444444441E-3</v>
      </c>
      <c r="E7" s="86" t="s">
        <v>15</v>
      </c>
      <c r="F7" s="78" t="s">
        <v>16</v>
      </c>
      <c r="G7" s="88" t="s">
        <v>17</v>
      </c>
      <c r="H7" s="149"/>
    </row>
    <row r="8" spans="1:8" ht="30.65" customHeight="1" x14ac:dyDescent="0.35">
      <c r="A8" s="278"/>
      <c r="B8" s="13">
        <f>C7</f>
        <v>0.38194444444444442</v>
      </c>
      <c r="C8" s="14">
        <f t="shared" si="1"/>
        <v>0.38888888888888884</v>
      </c>
      <c r="D8" s="15">
        <v>6.9444444444444441E-3</v>
      </c>
      <c r="E8" s="86" t="s">
        <v>18</v>
      </c>
      <c r="F8" s="79" t="s">
        <v>19</v>
      </c>
      <c r="G8" s="117" t="s">
        <v>58</v>
      </c>
      <c r="H8" s="149"/>
    </row>
    <row r="9" spans="1:8" ht="27.65" customHeight="1" x14ac:dyDescent="0.35">
      <c r="A9" s="278"/>
      <c r="B9" s="13">
        <f>C8</f>
        <v>0.38888888888888884</v>
      </c>
      <c r="C9" s="14">
        <f t="shared" si="1"/>
        <v>0.39583333333333326</v>
      </c>
      <c r="D9" s="15">
        <v>6.9444444444444441E-3</v>
      </c>
      <c r="E9" s="86" t="s">
        <v>20</v>
      </c>
      <c r="F9" s="79" t="s">
        <v>21</v>
      </c>
      <c r="G9" s="117" t="s">
        <v>22</v>
      </c>
      <c r="H9" s="149"/>
    </row>
    <row r="10" spans="1:8" ht="27.65" customHeight="1" x14ac:dyDescent="0.35">
      <c r="A10" s="278"/>
      <c r="B10" s="13">
        <f>C9</f>
        <v>0.39583333333333326</v>
      </c>
      <c r="C10" s="14">
        <f t="shared" si="1"/>
        <v>0.40277777777777768</v>
      </c>
      <c r="D10" s="15">
        <v>6.9444444444444441E-3</v>
      </c>
      <c r="E10" s="87" t="s">
        <v>23</v>
      </c>
      <c r="F10" s="79" t="s">
        <v>24</v>
      </c>
      <c r="G10" s="117" t="s">
        <v>25</v>
      </c>
      <c r="H10" s="150"/>
    </row>
    <row r="11" spans="1:8" ht="27.65" customHeight="1" thickBot="1" x14ac:dyDescent="0.4">
      <c r="A11" s="306"/>
      <c r="B11" s="10">
        <f>C10</f>
        <v>0.40277777777777768</v>
      </c>
      <c r="C11" s="10">
        <f t="shared" ref="C11" si="2">B11+D11</f>
        <v>0.40624999999999989</v>
      </c>
      <c r="D11" s="11">
        <v>3.472222222222222E-3</v>
      </c>
      <c r="E11" s="86" t="s">
        <v>26</v>
      </c>
      <c r="F11" s="80" t="s">
        <v>27</v>
      </c>
      <c r="G11" s="117" t="s">
        <v>28</v>
      </c>
      <c r="H11" s="150"/>
    </row>
    <row r="12" spans="1:8" ht="27.65" customHeight="1" thickBot="1" x14ac:dyDescent="0.4">
      <c r="A12" s="251" t="s">
        <v>29</v>
      </c>
      <c r="B12" s="252"/>
      <c r="C12" s="252"/>
      <c r="D12" s="252"/>
      <c r="E12" s="252"/>
      <c r="F12" s="114" t="s">
        <v>7</v>
      </c>
      <c r="G12" s="12" t="s">
        <v>8</v>
      </c>
      <c r="H12" s="147"/>
    </row>
    <row r="13" spans="1:8" ht="27.65" customHeight="1" x14ac:dyDescent="0.35">
      <c r="A13" s="305" t="s">
        <v>30</v>
      </c>
      <c r="B13" s="7">
        <f>C11</f>
        <v>0.40624999999999989</v>
      </c>
      <c r="C13" s="17">
        <f t="shared" ref="C13:C53" si="3">B13+D13</f>
        <v>0.41319444444444431</v>
      </c>
      <c r="D13" s="8">
        <v>6.9444444444444441E-3</v>
      </c>
      <c r="E13" s="49" t="s">
        <v>31</v>
      </c>
      <c r="F13" s="82" t="s">
        <v>32</v>
      </c>
      <c r="G13" s="88" t="s">
        <v>33</v>
      </c>
      <c r="H13" s="149"/>
    </row>
    <row r="14" spans="1:8" ht="27.65" customHeight="1" x14ac:dyDescent="0.35">
      <c r="A14" s="278"/>
      <c r="B14" s="13">
        <f t="shared" ref="B14:B19" si="4">C13</f>
        <v>0.41319444444444431</v>
      </c>
      <c r="C14" s="14">
        <f t="shared" si="3"/>
        <v>0.42013888888888873</v>
      </c>
      <c r="D14" s="15">
        <v>6.9444444444444441E-3</v>
      </c>
      <c r="E14" s="18" t="s">
        <v>34</v>
      </c>
      <c r="F14" s="79" t="s">
        <v>35</v>
      </c>
      <c r="G14" s="121" t="s">
        <v>36</v>
      </c>
      <c r="H14" s="150"/>
    </row>
    <row r="15" spans="1:8" ht="49.5" customHeight="1" x14ac:dyDescent="0.35">
      <c r="A15" s="278"/>
      <c r="B15" s="13">
        <f>C14</f>
        <v>0.42013888888888873</v>
      </c>
      <c r="C15" s="14">
        <f t="shared" si="3"/>
        <v>0.42708333333333315</v>
      </c>
      <c r="D15" s="15">
        <v>6.9444444444444441E-3</v>
      </c>
      <c r="E15" s="18" t="s">
        <v>208</v>
      </c>
      <c r="F15" s="122" t="s">
        <v>37</v>
      </c>
      <c r="G15" s="121" t="s">
        <v>38</v>
      </c>
      <c r="H15" s="150"/>
    </row>
    <row r="16" spans="1:8" ht="31" customHeight="1" x14ac:dyDescent="0.35">
      <c r="A16" s="278"/>
      <c r="B16" s="13">
        <f>C15</f>
        <v>0.42708333333333315</v>
      </c>
      <c r="C16" s="14">
        <f t="shared" si="3"/>
        <v>0.43402777777777757</v>
      </c>
      <c r="D16" s="15">
        <v>6.9444444444444441E-3</v>
      </c>
      <c r="E16" s="18" t="s">
        <v>39</v>
      </c>
      <c r="F16" s="82" t="s">
        <v>40</v>
      </c>
      <c r="G16" s="123" t="s">
        <v>41</v>
      </c>
      <c r="H16" s="144"/>
    </row>
    <row r="17" spans="1:8" ht="42.5" customHeight="1" x14ac:dyDescent="0.35">
      <c r="A17" s="278"/>
      <c r="B17" s="13">
        <f t="shared" si="4"/>
        <v>0.43402777777777757</v>
      </c>
      <c r="C17" s="14">
        <f t="shared" si="3"/>
        <v>0.43749999999999978</v>
      </c>
      <c r="D17" s="15">
        <v>3.472222222222222E-3</v>
      </c>
      <c r="E17" s="87" t="s">
        <v>23</v>
      </c>
      <c r="F17" s="79" t="s">
        <v>24</v>
      </c>
      <c r="G17" s="121" t="s">
        <v>42</v>
      </c>
      <c r="H17" s="150"/>
    </row>
    <row r="18" spans="1:8" ht="27.65" customHeight="1" thickBot="1" x14ac:dyDescent="0.4">
      <c r="A18" s="306"/>
      <c r="B18" s="10">
        <f t="shared" si="4"/>
        <v>0.43749999999999978</v>
      </c>
      <c r="C18" s="19">
        <f t="shared" si="3"/>
        <v>0.4444444444444442</v>
      </c>
      <c r="D18" s="11">
        <v>6.9444444444444441E-3</v>
      </c>
      <c r="E18" s="86" t="s">
        <v>26</v>
      </c>
      <c r="F18" s="80" t="s">
        <v>27</v>
      </c>
      <c r="G18" s="121" t="s">
        <v>211</v>
      </c>
      <c r="H18" s="150"/>
    </row>
    <row r="19" spans="1:8" ht="27.65" customHeight="1" thickBot="1" x14ac:dyDescent="0.4">
      <c r="A19" s="73" t="s">
        <v>43</v>
      </c>
      <c r="B19" s="106">
        <f t="shared" si="4"/>
        <v>0.4444444444444442</v>
      </c>
      <c r="C19" s="20">
        <f t="shared" si="3"/>
        <v>0.45486111111111088</v>
      </c>
      <c r="D19" s="21">
        <v>1.0416666666666666E-2</v>
      </c>
      <c r="E19" s="22" t="s">
        <v>44</v>
      </c>
      <c r="F19" s="81"/>
      <c r="G19" s="23"/>
      <c r="H19" s="151"/>
    </row>
    <row r="20" spans="1:8" ht="27.65" customHeight="1" thickBot="1" x14ac:dyDescent="0.4">
      <c r="A20" s="251" t="s">
        <v>45</v>
      </c>
      <c r="B20" s="252"/>
      <c r="C20" s="252"/>
      <c r="D20" s="252"/>
      <c r="E20" s="253"/>
      <c r="F20" s="97" t="s">
        <v>7</v>
      </c>
      <c r="G20" s="12" t="s">
        <v>8</v>
      </c>
      <c r="H20" s="147"/>
    </row>
    <row r="21" spans="1:8" ht="27.65" customHeight="1" x14ac:dyDescent="0.35">
      <c r="A21" s="300" t="s">
        <v>46</v>
      </c>
      <c r="B21" s="24">
        <f>C19</f>
        <v>0.45486111111111088</v>
      </c>
      <c r="C21" s="25">
        <f t="shared" si="3"/>
        <v>0.45902777777777753</v>
      </c>
      <c r="D21" s="26">
        <v>4.1666666666666666E-3</v>
      </c>
      <c r="E21" s="31" t="s">
        <v>47</v>
      </c>
      <c r="F21" s="245" t="s">
        <v>48</v>
      </c>
      <c r="G21" s="246"/>
      <c r="H21" s="152"/>
    </row>
    <row r="22" spans="1:8" ht="27.65" customHeight="1" x14ac:dyDescent="0.35">
      <c r="A22" s="301"/>
      <c r="B22" s="13">
        <f>C21</f>
        <v>0.45902777777777753</v>
      </c>
      <c r="C22" s="14">
        <f t="shared" si="3"/>
        <v>0.46319444444444419</v>
      </c>
      <c r="D22" s="15">
        <v>4.1666666666666666E-3</v>
      </c>
      <c r="E22" s="27" t="s">
        <v>49</v>
      </c>
      <c r="F22" s="247" t="s">
        <v>50</v>
      </c>
      <c r="G22" s="248"/>
      <c r="H22" s="152"/>
    </row>
    <row r="23" spans="1:8" ht="27.65" customHeight="1" x14ac:dyDescent="0.35">
      <c r="A23" s="301"/>
      <c r="B23" s="13">
        <f>C22</f>
        <v>0.46319444444444419</v>
      </c>
      <c r="C23" s="14">
        <f t="shared" si="3"/>
        <v>0.46736111111111084</v>
      </c>
      <c r="D23" s="15">
        <v>4.1666666666666666E-3</v>
      </c>
      <c r="E23" s="27" t="s">
        <v>51</v>
      </c>
      <c r="F23" s="247" t="s">
        <v>52</v>
      </c>
      <c r="G23" s="248"/>
      <c r="H23" s="152"/>
    </row>
    <row r="24" spans="1:8" ht="27.65" customHeight="1" x14ac:dyDescent="0.35">
      <c r="A24" s="301"/>
      <c r="B24" s="13">
        <f t="shared" ref="B24:B31" si="5">C23</f>
        <v>0.46736111111111084</v>
      </c>
      <c r="C24" s="14">
        <f t="shared" si="3"/>
        <v>0.47152777777777749</v>
      </c>
      <c r="D24" s="15">
        <v>4.1666666666666666E-3</v>
      </c>
      <c r="E24" s="27" t="s">
        <v>53</v>
      </c>
      <c r="F24" s="247" t="s">
        <v>54</v>
      </c>
      <c r="G24" s="248"/>
      <c r="H24" s="152"/>
    </row>
    <row r="25" spans="1:8" ht="27.65" customHeight="1" x14ac:dyDescent="0.35">
      <c r="A25" s="301"/>
      <c r="B25" s="13">
        <f t="shared" si="5"/>
        <v>0.47152777777777749</v>
      </c>
      <c r="C25" s="14">
        <f t="shared" si="3"/>
        <v>0.47569444444444414</v>
      </c>
      <c r="D25" s="15">
        <v>4.1666666666666666E-3</v>
      </c>
      <c r="E25" s="28" t="s">
        <v>55</v>
      </c>
      <c r="F25" s="247" t="s">
        <v>56</v>
      </c>
      <c r="G25" s="248"/>
      <c r="H25" s="152"/>
    </row>
    <row r="26" spans="1:8" ht="27.65" customHeight="1" x14ac:dyDescent="0.35">
      <c r="A26" s="301"/>
      <c r="B26" s="13">
        <f t="shared" si="5"/>
        <v>0.47569444444444414</v>
      </c>
      <c r="C26" s="14">
        <f t="shared" si="3"/>
        <v>0.47986111111111079</v>
      </c>
      <c r="D26" s="15">
        <v>4.1666666666666666E-3</v>
      </c>
      <c r="E26" s="27" t="s">
        <v>57</v>
      </c>
      <c r="F26" s="254" t="s">
        <v>58</v>
      </c>
      <c r="G26" s="255"/>
      <c r="H26" s="153"/>
    </row>
    <row r="27" spans="1:8" ht="27.65" customHeight="1" x14ac:dyDescent="0.35">
      <c r="A27" s="301"/>
      <c r="B27" s="13">
        <f t="shared" si="5"/>
        <v>0.47986111111111079</v>
      </c>
      <c r="C27" s="14">
        <f t="shared" si="3"/>
        <v>0.48402777777777745</v>
      </c>
      <c r="D27" s="15">
        <v>4.1666666666666666E-3</v>
      </c>
      <c r="E27" s="27" t="s">
        <v>59</v>
      </c>
      <c r="F27" s="247" t="s">
        <v>21</v>
      </c>
      <c r="G27" s="248"/>
      <c r="H27" s="152"/>
    </row>
    <row r="28" spans="1:8" ht="27.65" customHeight="1" x14ac:dyDescent="0.35">
      <c r="A28" s="301"/>
      <c r="B28" s="13">
        <f t="shared" si="5"/>
        <v>0.48402777777777745</v>
      </c>
      <c r="C28" s="14">
        <f t="shared" si="3"/>
        <v>0.4881944444444441</v>
      </c>
      <c r="D28" s="15">
        <v>4.1666666666666666E-3</v>
      </c>
      <c r="E28" s="27" t="s">
        <v>202</v>
      </c>
      <c r="F28" s="247" t="s">
        <v>199</v>
      </c>
      <c r="G28" s="248"/>
      <c r="H28" s="152"/>
    </row>
    <row r="29" spans="1:8" ht="27.65" customHeight="1" x14ac:dyDescent="0.35">
      <c r="A29" s="301"/>
      <c r="B29" s="13">
        <f t="shared" si="5"/>
        <v>0.4881944444444441</v>
      </c>
      <c r="C29" s="14">
        <f t="shared" si="3"/>
        <v>0.49236111111111075</v>
      </c>
      <c r="D29" s="15">
        <v>4.1666666666666666E-3</v>
      </c>
      <c r="E29" s="27" t="s">
        <v>60</v>
      </c>
      <c r="F29" s="247" t="s">
        <v>36</v>
      </c>
      <c r="G29" s="248"/>
      <c r="H29" s="152"/>
    </row>
    <row r="30" spans="1:8" ht="27.65" customHeight="1" x14ac:dyDescent="0.35">
      <c r="A30" s="301"/>
      <c r="B30" s="13">
        <f>C29</f>
        <v>0.49236111111111075</v>
      </c>
      <c r="C30" s="14">
        <f t="shared" si="3"/>
        <v>0.49583333333333296</v>
      </c>
      <c r="D30" s="15">
        <v>3.472222222222222E-3</v>
      </c>
      <c r="E30" s="87" t="s">
        <v>23</v>
      </c>
      <c r="F30" s="256" t="s">
        <v>61</v>
      </c>
      <c r="G30" s="257"/>
      <c r="H30" s="154"/>
    </row>
    <row r="31" spans="1:8" ht="27.65" customHeight="1" thickBot="1" x14ac:dyDescent="0.4">
      <c r="A31" s="301"/>
      <c r="B31" s="10">
        <f t="shared" si="5"/>
        <v>0.49583333333333296</v>
      </c>
      <c r="C31" s="19">
        <f t="shared" si="3"/>
        <v>0.50277777777777743</v>
      </c>
      <c r="D31" s="11">
        <v>6.9444444444444441E-3</v>
      </c>
      <c r="E31" s="86" t="s">
        <v>26</v>
      </c>
      <c r="F31" s="258" t="s">
        <v>62</v>
      </c>
      <c r="G31" s="259"/>
      <c r="H31" s="152"/>
    </row>
    <row r="32" spans="1:8" ht="27.65" customHeight="1" thickBot="1" x14ac:dyDescent="0.4">
      <c r="A32" s="251" t="s">
        <v>63</v>
      </c>
      <c r="B32" s="252"/>
      <c r="C32" s="252"/>
      <c r="D32" s="252"/>
      <c r="E32" s="253"/>
      <c r="F32" s="114" t="s">
        <v>7</v>
      </c>
      <c r="G32" s="12" t="s">
        <v>8</v>
      </c>
      <c r="H32" s="147"/>
    </row>
    <row r="33" spans="1:8" ht="27.65" customHeight="1" x14ac:dyDescent="0.35">
      <c r="A33" s="278" t="s">
        <v>64</v>
      </c>
      <c r="B33" s="98">
        <f>C31</f>
        <v>0.50277777777777743</v>
      </c>
      <c r="C33" s="17">
        <f t="shared" si="3"/>
        <v>0.50972222222222185</v>
      </c>
      <c r="D33" s="8">
        <v>6.9444444444444441E-3</v>
      </c>
      <c r="E33" s="33" t="s">
        <v>203</v>
      </c>
      <c r="F33" s="262" t="s">
        <v>65</v>
      </c>
      <c r="G33" s="263"/>
      <c r="H33" s="152"/>
    </row>
    <row r="34" spans="1:8" ht="27.65" customHeight="1" x14ac:dyDescent="0.35">
      <c r="A34" s="278"/>
      <c r="B34" s="32">
        <f>C33</f>
        <v>0.50972222222222185</v>
      </c>
      <c r="C34" s="14">
        <f t="shared" si="3"/>
        <v>0.51666666666666627</v>
      </c>
      <c r="D34" s="15">
        <v>6.9444444444444441E-3</v>
      </c>
      <c r="E34" s="28" t="s">
        <v>66</v>
      </c>
      <c r="F34" s="264" t="s">
        <v>67</v>
      </c>
      <c r="G34" s="265"/>
      <c r="H34" s="152"/>
    </row>
    <row r="35" spans="1:8" ht="27.65" customHeight="1" x14ac:dyDescent="0.35">
      <c r="A35" s="278"/>
      <c r="B35" s="32">
        <f>C34</f>
        <v>0.51666666666666627</v>
      </c>
      <c r="C35" s="14">
        <f t="shared" si="3"/>
        <v>0.52361111111111069</v>
      </c>
      <c r="D35" s="15">
        <v>6.9444444444444441E-3</v>
      </c>
      <c r="E35" s="34" t="s">
        <v>68</v>
      </c>
      <c r="F35" s="264" t="s">
        <v>54</v>
      </c>
      <c r="G35" s="265"/>
      <c r="H35" s="152"/>
    </row>
    <row r="36" spans="1:8" ht="27.65" customHeight="1" x14ac:dyDescent="0.35">
      <c r="A36" s="278"/>
      <c r="B36" s="32">
        <f>C35</f>
        <v>0.52361111111111069</v>
      </c>
      <c r="C36" s="14">
        <f t="shared" si="3"/>
        <v>0.53055555555555511</v>
      </c>
      <c r="D36" s="15">
        <v>6.9444444444444441E-3</v>
      </c>
      <c r="E36" s="27" t="s">
        <v>69</v>
      </c>
      <c r="F36" s="264" t="s">
        <v>70</v>
      </c>
      <c r="G36" s="265"/>
      <c r="H36" s="152"/>
    </row>
    <row r="37" spans="1:8" ht="27.65" customHeight="1" x14ac:dyDescent="0.35">
      <c r="A37" s="278"/>
      <c r="B37" s="32">
        <f>C36</f>
        <v>0.53055555555555511</v>
      </c>
      <c r="C37" s="14">
        <f t="shared" si="3"/>
        <v>0.53402777777777732</v>
      </c>
      <c r="D37" s="15">
        <v>3.472222222222222E-3</v>
      </c>
      <c r="E37" s="87" t="s">
        <v>23</v>
      </c>
      <c r="F37" s="264" t="s">
        <v>200</v>
      </c>
      <c r="G37" s="265"/>
      <c r="H37" s="152"/>
    </row>
    <row r="38" spans="1:8" ht="27.65" customHeight="1" thickBot="1" x14ac:dyDescent="0.4">
      <c r="A38" s="278"/>
      <c r="B38" s="99">
        <f t="shared" ref="B38:B40" si="6">C37</f>
        <v>0.53402777777777732</v>
      </c>
      <c r="C38" s="19">
        <f t="shared" si="3"/>
        <v>0.54097222222222174</v>
      </c>
      <c r="D38" s="11">
        <v>6.9444444444444441E-3</v>
      </c>
      <c r="E38" s="86" t="s">
        <v>26</v>
      </c>
      <c r="F38" s="307" t="s">
        <v>71</v>
      </c>
      <c r="G38" s="308"/>
      <c r="H38" s="152"/>
    </row>
    <row r="39" spans="1:8" ht="27.65" customHeight="1" thickBot="1" x14ac:dyDescent="0.4">
      <c r="A39" s="100" t="s">
        <v>72</v>
      </c>
      <c r="B39" s="35">
        <f>C38</f>
        <v>0.54097222222222174</v>
      </c>
      <c r="C39" s="36">
        <f t="shared" si="3"/>
        <v>0.54791666666666616</v>
      </c>
      <c r="D39" s="37">
        <v>6.9444444444444441E-3</v>
      </c>
      <c r="E39" s="38" t="s">
        <v>73</v>
      </c>
      <c r="F39" s="249" t="s">
        <v>74</v>
      </c>
      <c r="G39" s="250"/>
      <c r="H39" s="155"/>
    </row>
    <row r="40" spans="1:8" ht="27.65" customHeight="1" thickBot="1" x14ac:dyDescent="0.4">
      <c r="A40" s="73" t="s">
        <v>75</v>
      </c>
      <c r="B40" s="124">
        <f t="shared" si="6"/>
        <v>0.54791666666666616</v>
      </c>
      <c r="C40" s="39">
        <f t="shared" si="3"/>
        <v>0.57916666666666616</v>
      </c>
      <c r="D40" s="40">
        <v>3.125E-2</v>
      </c>
      <c r="E40" s="41" t="s">
        <v>75</v>
      </c>
      <c r="F40" s="268" t="s">
        <v>76</v>
      </c>
      <c r="G40" s="269"/>
      <c r="H40" s="156"/>
    </row>
    <row r="41" spans="1:8" ht="27.65" customHeight="1" thickBot="1" x14ac:dyDescent="0.4">
      <c r="A41" s="281" t="s">
        <v>77</v>
      </c>
      <c r="B41" s="282"/>
      <c r="C41" s="282"/>
      <c r="D41" s="282"/>
      <c r="E41" s="283"/>
      <c r="F41" s="116" t="s">
        <v>7</v>
      </c>
      <c r="G41" s="45" t="s">
        <v>8</v>
      </c>
      <c r="H41" s="147"/>
    </row>
    <row r="42" spans="1:8" ht="27.65" customHeight="1" x14ac:dyDescent="0.35">
      <c r="A42" s="300" t="s">
        <v>78</v>
      </c>
      <c r="B42" s="101">
        <f>C40</f>
        <v>0.57916666666666616</v>
      </c>
      <c r="C42" s="25">
        <f t="shared" si="3"/>
        <v>0.58611111111111058</v>
      </c>
      <c r="D42" s="26">
        <v>6.9444444444444441E-3</v>
      </c>
      <c r="E42" s="31" t="s">
        <v>79</v>
      </c>
      <c r="F42" s="266" t="s">
        <v>228</v>
      </c>
      <c r="G42" s="267"/>
      <c r="H42" s="149"/>
    </row>
    <row r="43" spans="1:8" ht="27.65" customHeight="1" x14ac:dyDescent="0.35">
      <c r="A43" s="301"/>
      <c r="B43" s="43">
        <f>C42</f>
        <v>0.58611111111111058</v>
      </c>
      <c r="C43" s="14">
        <f t="shared" si="3"/>
        <v>0.593055555555555</v>
      </c>
      <c r="D43" s="15">
        <v>6.9444444444444441E-3</v>
      </c>
      <c r="E43" s="27" t="s">
        <v>80</v>
      </c>
      <c r="F43" s="247" t="s">
        <v>81</v>
      </c>
      <c r="G43" s="248"/>
      <c r="H43" s="152"/>
    </row>
    <row r="44" spans="1:8" ht="27.65" customHeight="1" x14ac:dyDescent="0.35">
      <c r="A44" s="301"/>
      <c r="B44" s="43">
        <f>C43</f>
        <v>0.593055555555555</v>
      </c>
      <c r="C44" s="14">
        <f t="shared" si="3"/>
        <v>0.59999999999999942</v>
      </c>
      <c r="D44" s="15">
        <v>6.9444444444444441E-3</v>
      </c>
      <c r="E44" s="34" t="s">
        <v>82</v>
      </c>
      <c r="F44" s="247" t="s">
        <v>83</v>
      </c>
      <c r="G44" s="248"/>
      <c r="H44" s="152"/>
    </row>
    <row r="45" spans="1:8" ht="27.65" customHeight="1" x14ac:dyDescent="0.35">
      <c r="A45" s="301"/>
      <c r="B45" s="43">
        <f>C44</f>
        <v>0.59999999999999942</v>
      </c>
      <c r="C45" s="14">
        <f t="shared" si="3"/>
        <v>0.60347222222222163</v>
      </c>
      <c r="D45" s="15">
        <v>3.472222222222222E-3</v>
      </c>
      <c r="E45" s="87" t="s">
        <v>23</v>
      </c>
      <c r="F45" s="247" t="s">
        <v>224</v>
      </c>
      <c r="G45" s="248"/>
      <c r="H45" s="152"/>
    </row>
    <row r="46" spans="1:8" ht="27.65" customHeight="1" thickBot="1" x14ac:dyDescent="0.4">
      <c r="A46" s="302"/>
      <c r="B46" s="102">
        <f>C45</f>
        <v>0.60347222222222163</v>
      </c>
      <c r="C46" s="29">
        <f t="shared" si="3"/>
        <v>0.61041666666666605</v>
      </c>
      <c r="D46" s="30">
        <v>6.9444444444444441E-3</v>
      </c>
      <c r="E46" s="86" t="s">
        <v>26</v>
      </c>
      <c r="F46" s="260" t="s">
        <v>71</v>
      </c>
      <c r="G46" s="261"/>
      <c r="H46" s="152"/>
    </row>
    <row r="47" spans="1:8" ht="27.65" customHeight="1" thickBot="1" x14ac:dyDescent="0.4">
      <c r="A47" s="251" t="s">
        <v>84</v>
      </c>
      <c r="B47" s="252"/>
      <c r="C47" s="252"/>
      <c r="D47" s="252"/>
      <c r="E47" s="253"/>
      <c r="F47" s="114" t="s">
        <v>7</v>
      </c>
      <c r="G47" s="12" t="s">
        <v>8</v>
      </c>
      <c r="H47" s="147"/>
    </row>
    <row r="48" spans="1:8" ht="27.65" customHeight="1" x14ac:dyDescent="0.35">
      <c r="A48" s="303" t="s">
        <v>85</v>
      </c>
      <c r="B48" s="42">
        <f>C46</f>
        <v>0.61041666666666605</v>
      </c>
      <c r="C48" s="17">
        <f t="shared" si="3"/>
        <v>0.61736111111111047</v>
      </c>
      <c r="D48" s="8">
        <v>6.9444444444444441E-3</v>
      </c>
      <c r="E48" s="89" t="s">
        <v>86</v>
      </c>
      <c r="F48" s="272" t="s">
        <v>87</v>
      </c>
      <c r="G48" s="263"/>
      <c r="H48" s="152"/>
    </row>
    <row r="49" spans="1:9" ht="27.65" customHeight="1" x14ac:dyDescent="0.35">
      <c r="A49" s="304"/>
      <c r="B49" s="43">
        <f>C48</f>
        <v>0.61736111111111047</v>
      </c>
      <c r="C49" s="14">
        <f t="shared" si="3"/>
        <v>0.62430555555555489</v>
      </c>
      <c r="D49" s="15">
        <v>6.9444444444444441E-3</v>
      </c>
      <c r="E49" s="89" t="s">
        <v>88</v>
      </c>
      <c r="F49" s="273" t="s">
        <v>89</v>
      </c>
      <c r="G49" s="265"/>
      <c r="H49" s="152"/>
    </row>
    <row r="50" spans="1:9" ht="27.65" customHeight="1" x14ac:dyDescent="0.35">
      <c r="A50" s="304"/>
      <c r="B50" s="43">
        <f t="shared" ref="B50:B53" si="7">C49</f>
        <v>0.62430555555555489</v>
      </c>
      <c r="C50" s="14">
        <f t="shared" si="3"/>
        <v>0.63124999999999931</v>
      </c>
      <c r="D50" s="15">
        <v>6.9444444444444441E-3</v>
      </c>
      <c r="E50" s="90" t="s">
        <v>90</v>
      </c>
      <c r="F50" s="274" t="s">
        <v>91</v>
      </c>
      <c r="G50" s="275"/>
      <c r="H50" s="154"/>
    </row>
    <row r="51" spans="1:9" ht="27.65" customHeight="1" x14ac:dyDescent="0.35">
      <c r="A51" s="304"/>
      <c r="B51" s="43">
        <f>C50</f>
        <v>0.63124999999999931</v>
      </c>
      <c r="C51" s="14">
        <f t="shared" si="3"/>
        <v>0.63819444444444373</v>
      </c>
      <c r="D51" s="15">
        <v>6.9444444444444441E-3</v>
      </c>
      <c r="E51" s="120" t="s">
        <v>201</v>
      </c>
      <c r="F51" s="274" t="s">
        <v>139</v>
      </c>
      <c r="G51" s="275"/>
      <c r="H51" s="154"/>
    </row>
    <row r="52" spans="1:9" ht="27.65" customHeight="1" x14ac:dyDescent="0.35">
      <c r="A52" s="304"/>
      <c r="B52" s="43">
        <f>C51</f>
        <v>0.63819444444444373</v>
      </c>
      <c r="C52" s="14">
        <f t="shared" si="3"/>
        <v>0.64166666666666594</v>
      </c>
      <c r="D52" s="15">
        <v>3.472222222222222E-3</v>
      </c>
      <c r="E52" s="87" t="s">
        <v>23</v>
      </c>
      <c r="F52" s="273" t="s">
        <v>92</v>
      </c>
      <c r="G52" s="265"/>
      <c r="H52" s="152"/>
    </row>
    <row r="53" spans="1:9" ht="27.65" customHeight="1" thickBot="1" x14ac:dyDescent="0.4">
      <c r="A53" s="304"/>
      <c r="B53" s="43">
        <f t="shared" si="7"/>
        <v>0.64166666666666594</v>
      </c>
      <c r="C53" s="14">
        <f t="shared" si="3"/>
        <v>0.64861111111111036</v>
      </c>
      <c r="D53" s="11">
        <v>6.9444444444444441E-3</v>
      </c>
      <c r="E53" s="86" t="s">
        <v>26</v>
      </c>
      <c r="F53" s="276" t="s">
        <v>27</v>
      </c>
      <c r="G53" s="277"/>
      <c r="H53" s="152"/>
    </row>
    <row r="54" spans="1:9" ht="27.65" customHeight="1" thickBot="1" x14ac:dyDescent="0.4">
      <c r="A54" s="251" t="s">
        <v>93</v>
      </c>
      <c r="B54" s="252"/>
      <c r="C54" s="252"/>
      <c r="D54" s="252"/>
      <c r="E54" s="252"/>
      <c r="F54" s="114" t="s">
        <v>7</v>
      </c>
      <c r="G54" s="45" t="s">
        <v>8</v>
      </c>
      <c r="H54" s="147"/>
    </row>
    <row r="55" spans="1:9" ht="27.65" customHeight="1" thickBot="1" x14ac:dyDescent="0.4">
      <c r="A55" s="278" t="s">
        <v>94</v>
      </c>
      <c r="B55" s="107">
        <f>C53</f>
        <v>0.64861111111111036</v>
      </c>
      <c r="C55" s="46">
        <f t="shared" ref="C55" si="8">B55+D55</f>
        <v>0.65555555555555478</v>
      </c>
      <c r="D55" s="8">
        <v>6.9444444444444441E-3</v>
      </c>
      <c r="E55" s="16" t="s">
        <v>31</v>
      </c>
      <c r="F55" s="279" t="s">
        <v>95</v>
      </c>
      <c r="G55" s="280"/>
      <c r="H55" s="152"/>
    </row>
    <row r="56" spans="1:9" ht="27.65" customHeight="1" x14ac:dyDescent="0.35">
      <c r="A56" s="278"/>
      <c r="B56" s="44">
        <f t="shared" ref="B56:B62" si="9">C55</f>
        <v>0.65555555555555478</v>
      </c>
      <c r="C56" s="19">
        <f t="shared" ref="C56:C62" si="10">B56+D56</f>
        <v>0.6624999999999992</v>
      </c>
      <c r="D56" s="8">
        <v>6.9444444444444441E-3</v>
      </c>
      <c r="E56" s="95" t="s">
        <v>96</v>
      </c>
      <c r="F56" s="162" t="s">
        <v>97</v>
      </c>
      <c r="G56" s="127" t="s">
        <v>83</v>
      </c>
      <c r="H56" s="157"/>
    </row>
    <row r="57" spans="1:9" ht="27.65" customHeight="1" x14ac:dyDescent="0.35">
      <c r="A57" s="278"/>
      <c r="B57" s="44">
        <f t="shared" si="9"/>
        <v>0.6624999999999992</v>
      </c>
      <c r="C57" s="19">
        <f t="shared" si="10"/>
        <v>0.66944444444444362</v>
      </c>
      <c r="D57" s="8">
        <v>6.9444444444444441E-3</v>
      </c>
      <c r="E57" s="96" t="s">
        <v>98</v>
      </c>
      <c r="F57" s="163" t="s">
        <v>56</v>
      </c>
      <c r="G57" s="128" t="s">
        <v>81</v>
      </c>
      <c r="H57" s="158"/>
    </row>
    <row r="58" spans="1:9" ht="21" customHeight="1" x14ac:dyDescent="0.35">
      <c r="A58" s="278"/>
      <c r="B58" s="44">
        <f t="shared" si="9"/>
        <v>0.66944444444444362</v>
      </c>
      <c r="C58" s="19">
        <f t="shared" si="10"/>
        <v>0.67638888888888804</v>
      </c>
      <c r="D58" s="8">
        <v>6.9444444444444441E-3</v>
      </c>
      <c r="E58" s="95" t="s">
        <v>99</v>
      </c>
      <c r="F58" s="163" t="s">
        <v>100</v>
      </c>
      <c r="G58" s="129" t="s">
        <v>101</v>
      </c>
      <c r="H58" s="144"/>
    </row>
    <row r="59" spans="1:9" ht="20" customHeight="1" x14ac:dyDescent="0.35">
      <c r="A59" s="278"/>
      <c r="B59" s="44">
        <f t="shared" si="9"/>
        <v>0.67638888888888804</v>
      </c>
      <c r="C59" s="19">
        <f t="shared" si="10"/>
        <v>0.68333333333333246</v>
      </c>
      <c r="D59" s="8">
        <v>6.9444444444444441E-3</v>
      </c>
      <c r="E59" s="244" t="s">
        <v>232</v>
      </c>
      <c r="F59" s="164" t="s">
        <v>102</v>
      </c>
      <c r="G59" s="130" t="s">
        <v>103</v>
      </c>
      <c r="H59" s="144"/>
    </row>
    <row r="60" spans="1:9" ht="27.65" customHeight="1" x14ac:dyDescent="0.35">
      <c r="A60" s="278"/>
      <c r="B60" s="44">
        <f t="shared" si="9"/>
        <v>0.68333333333333246</v>
      </c>
      <c r="C60" s="19">
        <f t="shared" si="10"/>
        <v>0.68680555555555467</v>
      </c>
      <c r="D60" s="15">
        <v>3.472222222222222E-3</v>
      </c>
      <c r="E60" s="132" t="s">
        <v>23</v>
      </c>
      <c r="F60" s="163" t="s">
        <v>24</v>
      </c>
      <c r="G60" s="129" t="s">
        <v>105</v>
      </c>
      <c r="H60" s="158"/>
      <c r="I60" s="1" t="s">
        <v>104</v>
      </c>
    </row>
    <row r="61" spans="1:9" ht="27.65" customHeight="1" thickBot="1" x14ac:dyDescent="0.4">
      <c r="A61" s="278"/>
      <c r="B61" s="44">
        <f t="shared" si="9"/>
        <v>0.68680555555555467</v>
      </c>
      <c r="C61" s="19">
        <f t="shared" si="10"/>
        <v>0.69374999999999909</v>
      </c>
      <c r="D61" s="11">
        <v>6.9444444444444441E-3</v>
      </c>
      <c r="E61" s="132" t="s">
        <v>26</v>
      </c>
      <c r="F61" s="165" t="s">
        <v>27</v>
      </c>
      <c r="G61" s="131"/>
      <c r="H61" s="144"/>
      <c r="I61" s="1" t="s">
        <v>104</v>
      </c>
    </row>
    <row r="62" spans="1:9" ht="27.65" customHeight="1" thickBot="1" x14ac:dyDescent="0.4">
      <c r="A62" s="74" t="s">
        <v>106</v>
      </c>
      <c r="B62" s="108">
        <f t="shared" si="9"/>
        <v>0.69374999999999909</v>
      </c>
      <c r="C62" s="47">
        <f t="shared" si="10"/>
        <v>0.70416666666666572</v>
      </c>
      <c r="D62" s="48">
        <v>1.0416666666666666E-2</v>
      </c>
      <c r="E62" s="298" t="s">
        <v>107</v>
      </c>
      <c r="F62" s="299"/>
      <c r="G62" s="126"/>
      <c r="H62" s="159"/>
      <c r="I62" s="1" t="s">
        <v>104</v>
      </c>
    </row>
    <row r="63" spans="1:9" ht="27.65" customHeight="1" thickBot="1" x14ac:dyDescent="0.4">
      <c r="A63" s="251" t="s">
        <v>108</v>
      </c>
      <c r="B63" s="252"/>
      <c r="C63" s="252"/>
      <c r="D63" s="252"/>
      <c r="E63" s="252"/>
      <c r="F63" s="114" t="s">
        <v>7</v>
      </c>
      <c r="G63" s="12" t="s">
        <v>8</v>
      </c>
      <c r="H63" s="147"/>
      <c r="I63" s="1" t="s">
        <v>104</v>
      </c>
    </row>
    <row r="64" spans="1:9" ht="27.65" customHeight="1" x14ac:dyDescent="0.35">
      <c r="A64" s="278" t="s">
        <v>14</v>
      </c>
      <c r="B64" s="109">
        <f>C62</f>
        <v>0.70416666666666572</v>
      </c>
      <c r="C64" s="25">
        <f t="shared" ref="C64:C70" si="11">B64+D64</f>
        <v>0.71111111111111014</v>
      </c>
      <c r="D64" s="26">
        <v>6.9444444444444441E-3</v>
      </c>
      <c r="E64" s="195" t="s">
        <v>127</v>
      </c>
      <c r="F64" s="221" t="s">
        <v>128</v>
      </c>
      <c r="G64" s="233" t="s">
        <v>204</v>
      </c>
      <c r="H64" s="144"/>
      <c r="I64" s="91" t="s">
        <v>104</v>
      </c>
    </row>
    <row r="65" spans="1:9" ht="20.5" customHeight="1" x14ac:dyDescent="0.35">
      <c r="A65" s="278"/>
      <c r="B65" s="110">
        <f t="shared" ref="B65:B70" si="12">C64</f>
        <v>0.71111111111111014</v>
      </c>
      <c r="C65" s="14">
        <f t="shared" si="11"/>
        <v>0.71805555555555456</v>
      </c>
      <c r="D65" s="15">
        <v>6.9444444444444441E-3</v>
      </c>
      <c r="E65" s="230" t="s">
        <v>230</v>
      </c>
      <c r="F65" s="164" t="s">
        <v>231</v>
      </c>
      <c r="G65" s="129" t="s">
        <v>111</v>
      </c>
      <c r="H65" s="144"/>
      <c r="I65" s="1" t="s">
        <v>104</v>
      </c>
    </row>
    <row r="66" spans="1:9" ht="27.65" customHeight="1" x14ac:dyDescent="0.35">
      <c r="A66" s="278"/>
      <c r="B66" s="110">
        <f t="shared" si="12"/>
        <v>0.71805555555555456</v>
      </c>
      <c r="C66" s="14">
        <f t="shared" si="11"/>
        <v>0.72499999999999898</v>
      </c>
      <c r="D66" s="15">
        <v>6.9444444444444441E-3</v>
      </c>
      <c r="E66" s="196" t="s">
        <v>132</v>
      </c>
      <c r="F66" s="222" t="s">
        <v>133</v>
      </c>
      <c r="G66" s="129" t="s">
        <v>110</v>
      </c>
      <c r="H66" s="144"/>
      <c r="I66" s="1" t="s">
        <v>104</v>
      </c>
    </row>
    <row r="67" spans="1:9" ht="27.65" customHeight="1" x14ac:dyDescent="0.35">
      <c r="A67" s="278"/>
      <c r="B67" s="110">
        <f>C66</f>
        <v>0.72499999999999898</v>
      </c>
      <c r="C67" s="14">
        <f t="shared" si="11"/>
        <v>0.7319444444444434</v>
      </c>
      <c r="D67" s="15">
        <v>6.9444444444444441E-3</v>
      </c>
      <c r="E67" s="196" t="s">
        <v>226</v>
      </c>
      <c r="F67" s="222" t="s">
        <v>134</v>
      </c>
      <c r="G67" s="189" t="s">
        <v>165</v>
      </c>
      <c r="H67" s="144"/>
      <c r="I67" s="119"/>
    </row>
    <row r="68" spans="1:9" ht="27.65" customHeight="1" x14ac:dyDescent="0.35">
      <c r="A68" s="278"/>
      <c r="B68" s="110">
        <f>C67</f>
        <v>0.7319444444444434</v>
      </c>
      <c r="C68" s="14">
        <f t="shared" si="11"/>
        <v>0.73888888888888782</v>
      </c>
      <c r="D68" s="15">
        <v>6.9444444444444441E-3</v>
      </c>
      <c r="E68" s="196" t="s">
        <v>161</v>
      </c>
      <c r="F68" s="222" t="s">
        <v>221</v>
      </c>
      <c r="G68" s="189" t="s">
        <v>138</v>
      </c>
      <c r="H68" s="144"/>
      <c r="I68" s="119"/>
    </row>
    <row r="69" spans="1:9" ht="27.65" customHeight="1" x14ac:dyDescent="0.35">
      <c r="A69" s="278"/>
      <c r="B69" s="110">
        <f>C68</f>
        <v>0.73888888888888782</v>
      </c>
      <c r="C69" s="14">
        <f t="shared" si="11"/>
        <v>0.74236111111111003</v>
      </c>
      <c r="D69" s="15">
        <v>3.472222222222222E-3</v>
      </c>
      <c r="E69" s="132" t="s">
        <v>23</v>
      </c>
      <c r="F69" s="163" t="s">
        <v>24</v>
      </c>
      <c r="G69" s="229" t="s">
        <v>91</v>
      </c>
      <c r="H69" s="231"/>
      <c r="I69" s="1" t="s">
        <v>104</v>
      </c>
    </row>
    <row r="70" spans="1:9" ht="27.65" customHeight="1" thickBot="1" x14ac:dyDescent="0.4">
      <c r="A70" s="278"/>
      <c r="B70" s="111">
        <f t="shared" si="12"/>
        <v>0.74236111111111003</v>
      </c>
      <c r="C70" s="19">
        <f t="shared" si="11"/>
        <v>0.74930555555555445</v>
      </c>
      <c r="D70" s="11">
        <v>6.9444444444444441E-3</v>
      </c>
      <c r="E70" s="132" t="s">
        <v>26</v>
      </c>
      <c r="F70" s="165" t="s">
        <v>27</v>
      </c>
      <c r="G70" s="133" t="s">
        <v>50</v>
      </c>
      <c r="H70" s="232"/>
      <c r="I70" s="92" t="s">
        <v>104</v>
      </c>
    </row>
    <row r="71" spans="1:9" ht="27.65" customHeight="1" thickBot="1" x14ac:dyDescent="0.4">
      <c r="A71" s="295" t="s">
        <v>112</v>
      </c>
      <c r="B71" s="296"/>
      <c r="C71" s="296"/>
      <c r="D71" s="296"/>
      <c r="E71" s="296"/>
      <c r="F71" s="296"/>
      <c r="G71" s="297"/>
      <c r="H71" s="160"/>
      <c r="I71" s="92"/>
    </row>
    <row r="72" spans="1:9" ht="27.65" customHeight="1" thickBot="1" x14ac:dyDescent="0.4">
      <c r="A72" s="251" t="s">
        <v>233</v>
      </c>
      <c r="B72" s="252"/>
      <c r="C72" s="252"/>
      <c r="D72" s="252"/>
      <c r="E72" s="252"/>
      <c r="F72" s="114" t="s">
        <v>7</v>
      </c>
      <c r="G72" s="12" t="s">
        <v>8</v>
      </c>
      <c r="H72" s="147"/>
      <c r="I72" s="92" t="s">
        <v>104</v>
      </c>
    </row>
    <row r="73" spans="1:9" ht="27.65" customHeight="1" x14ac:dyDescent="0.35">
      <c r="A73" s="278" t="s">
        <v>30</v>
      </c>
      <c r="B73" s="98">
        <f>C70</f>
        <v>0.74930555555555445</v>
      </c>
      <c r="C73" s="17">
        <f t="shared" ref="C73:C78" si="13">B73+D73</f>
        <v>0.75624999999999887</v>
      </c>
      <c r="D73" s="8">
        <v>6.9444444444444441E-3</v>
      </c>
      <c r="E73" s="27" t="s">
        <v>113</v>
      </c>
      <c r="F73" s="182" t="s">
        <v>114</v>
      </c>
      <c r="G73" s="233" t="s">
        <v>115</v>
      </c>
      <c r="H73" s="144"/>
    </row>
    <row r="74" spans="1:9" ht="27.65" customHeight="1" x14ac:dyDescent="0.35">
      <c r="A74" s="278"/>
      <c r="B74" s="32">
        <f t="shared" ref="B74:B78" si="14">C73</f>
        <v>0.75624999999999887</v>
      </c>
      <c r="C74" s="14">
        <f t="shared" si="13"/>
        <v>0.76319444444444329</v>
      </c>
      <c r="D74" s="15">
        <v>6.9444444444444441E-3</v>
      </c>
      <c r="E74" s="27" t="s">
        <v>116</v>
      </c>
      <c r="F74" s="125" t="s">
        <v>117</v>
      </c>
      <c r="G74" s="129" t="s">
        <v>118</v>
      </c>
      <c r="H74" s="144"/>
    </row>
    <row r="75" spans="1:9" ht="27.65" customHeight="1" x14ac:dyDescent="0.35">
      <c r="A75" s="278"/>
      <c r="B75" s="32">
        <f t="shared" si="14"/>
        <v>0.76319444444444329</v>
      </c>
      <c r="C75" s="14">
        <f t="shared" si="13"/>
        <v>0.77013888888888771</v>
      </c>
      <c r="D75" s="15">
        <v>6.9444444444444441E-3</v>
      </c>
      <c r="E75" s="27" t="s">
        <v>193</v>
      </c>
      <c r="F75" s="125" t="s">
        <v>119</v>
      </c>
      <c r="G75" s="241" t="s">
        <v>120</v>
      </c>
      <c r="H75" s="149"/>
    </row>
    <row r="76" spans="1:9" ht="27.65" customHeight="1" x14ac:dyDescent="0.35">
      <c r="A76" s="278"/>
      <c r="B76" s="32">
        <f>C75</f>
        <v>0.77013888888888771</v>
      </c>
      <c r="C76" s="14">
        <f t="shared" si="13"/>
        <v>0.77708333333333213</v>
      </c>
      <c r="D76" s="15">
        <v>6.9444444444444441E-3</v>
      </c>
      <c r="E76" s="230" t="s">
        <v>210</v>
      </c>
      <c r="F76" s="125" t="s">
        <v>227</v>
      </c>
      <c r="G76" s="129" t="s">
        <v>121</v>
      </c>
      <c r="H76" s="149"/>
    </row>
    <row r="77" spans="1:9" ht="27.65" customHeight="1" x14ac:dyDescent="0.35">
      <c r="A77" s="278"/>
      <c r="B77" s="32">
        <f>C76</f>
        <v>0.77708333333333213</v>
      </c>
      <c r="C77" s="14">
        <f t="shared" si="13"/>
        <v>0.78055555555555434</v>
      </c>
      <c r="D77" s="15">
        <v>3.472222222222222E-3</v>
      </c>
      <c r="E77" s="87" t="s">
        <v>23</v>
      </c>
      <c r="F77" s="118" t="s">
        <v>24</v>
      </c>
      <c r="G77" s="241" t="s">
        <v>122</v>
      </c>
      <c r="H77" s="144"/>
    </row>
    <row r="78" spans="1:9" ht="27.65" customHeight="1" thickBot="1" x14ac:dyDescent="0.4">
      <c r="A78" s="278"/>
      <c r="B78" s="99">
        <f t="shared" si="14"/>
        <v>0.78055555555555434</v>
      </c>
      <c r="C78" s="19">
        <f t="shared" si="13"/>
        <v>0.78749999999999876</v>
      </c>
      <c r="D78" s="11">
        <v>6.9444444444444441E-3</v>
      </c>
      <c r="E78" s="86" t="s">
        <v>26</v>
      </c>
      <c r="F78" s="228" t="s">
        <v>27</v>
      </c>
      <c r="G78" s="242"/>
      <c r="H78" s="149"/>
    </row>
    <row r="79" spans="1:9" ht="27.65" customHeight="1" thickBot="1" x14ac:dyDescent="0.4">
      <c r="A79" s="74" t="s">
        <v>123</v>
      </c>
      <c r="B79" s="112">
        <f>C78</f>
        <v>0.78749999999999876</v>
      </c>
      <c r="C79" s="50">
        <f>B79+D79</f>
        <v>0.79444444444444318</v>
      </c>
      <c r="D79" s="48">
        <v>6.9444444444444441E-3</v>
      </c>
      <c r="E79" s="284" t="s">
        <v>123</v>
      </c>
      <c r="F79" s="285"/>
      <c r="G79" s="286"/>
      <c r="H79" s="147"/>
    </row>
  </sheetData>
  <mergeCells count="56">
    <mergeCell ref="E79:G79"/>
    <mergeCell ref="A73:A78"/>
    <mergeCell ref="A1:G1"/>
    <mergeCell ref="A2:G2"/>
    <mergeCell ref="A4:A5"/>
    <mergeCell ref="A71:G71"/>
    <mergeCell ref="A55:A61"/>
    <mergeCell ref="E62:F62"/>
    <mergeCell ref="A42:A46"/>
    <mergeCell ref="A48:A53"/>
    <mergeCell ref="A21:A31"/>
    <mergeCell ref="A33:A38"/>
    <mergeCell ref="A7:A11"/>
    <mergeCell ref="A13:A18"/>
    <mergeCell ref="F38:G38"/>
    <mergeCell ref="A32:E32"/>
    <mergeCell ref="F5:G5"/>
    <mergeCell ref="A63:E63"/>
    <mergeCell ref="A72:E72"/>
    <mergeCell ref="F48:G48"/>
    <mergeCell ref="F49:G49"/>
    <mergeCell ref="F50:G50"/>
    <mergeCell ref="F52:G52"/>
    <mergeCell ref="F53:G53"/>
    <mergeCell ref="A64:A70"/>
    <mergeCell ref="F51:G51"/>
    <mergeCell ref="F55:G55"/>
    <mergeCell ref="A20:E20"/>
    <mergeCell ref="A41:E41"/>
    <mergeCell ref="A47:E47"/>
    <mergeCell ref="A54:E54"/>
    <mergeCell ref="F43:G43"/>
    <mergeCell ref="F44:G44"/>
    <mergeCell ref="F45:G45"/>
    <mergeCell ref="F46:G46"/>
    <mergeCell ref="F33:G33"/>
    <mergeCell ref="F34:G34"/>
    <mergeCell ref="F35:G35"/>
    <mergeCell ref="F36:G36"/>
    <mergeCell ref="F37:G37"/>
    <mergeCell ref="F42:G42"/>
    <mergeCell ref="F40:G40"/>
    <mergeCell ref="F21:G21"/>
    <mergeCell ref="F22:G22"/>
    <mergeCell ref="F39:G39"/>
    <mergeCell ref="A6:E6"/>
    <mergeCell ref="A12:E1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</mergeCells>
  <phoneticPr fontId="3" type="noConversion"/>
  <pageMargins left="0.25" right="0.25" top="0.75" bottom="0.75" header="0.3" footer="0.3"/>
  <pageSetup paperSize="8" scale="37" orientation="portrait" horizontalDpi="1200" verticalDpi="1200" r:id="rId1"/>
  <rowBreaks count="1" manualBreakCount="1">
    <brk id="77" max="16383" man="1"/>
  </rowBreaks>
  <ignoredErrors>
    <ignoredError sqref="B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A551-8EAF-482B-A14F-71E6C8E150A3}">
  <sheetPr>
    <pageSetUpPr fitToPage="1"/>
  </sheetPr>
  <dimension ref="A1:H64"/>
  <sheetViews>
    <sheetView tabSelected="1" topLeftCell="A50" zoomScale="74" zoomScaleNormal="96" workbookViewId="0">
      <selection activeCell="G54" sqref="G54"/>
    </sheetView>
  </sheetViews>
  <sheetFormatPr defaultColWidth="8.7265625" defaultRowHeight="29.5" customHeight="1" x14ac:dyDescent="0.35"/>
  <cols>
    <col min="1" max="1" width="26.453125" style="76" customWidth="1"/>
    <col min="2" max="2" width="15" style="51" customWidth="1"/>
    <col min="3" max="3" width="13.81640625" style="51" customWidth="1"/>
    <col min="4" max="4" width="10.453125" style="51" customWidth="1"/>
    <col min="5" max="5" width="90" style="51" customWidth="1"/>
    <col min="6" max="6" width="24.81640625" style="51" customWidth="1"/>
    <col min="7" max="7" width="43.81640625" style="51" customWidth="1"/>
    <col min="8" max="8" width="8.7265625" style="224"/>
    <col min="9" max="16384" width="8.7265625" style="51"/>
  </cols>
  <sheetData>
    <row r="1" spans="1:8" ht="29.5" customHeight="1" thickBot="1" x14ac:dyDescent="0.4">
      <c r="A1" s="364" t="s">
        <v>124</v>
      </c>
      <c r="B1" s="365"/>
      <c r="C1" s="365"/>
      <c r="D1" s="365"/>
      <c r="E1" s="365"/>
      <c r="F1" s="365"/>
      <c r="G1" s="366"/>
    </row>
    <row r="2" spans="1:8" ht="29.5" customHeight="1" thickBot="1" x14ac:dyDescent="0.4">
      <c r="A2" s="367" t="s">
        <v>125</v>
      </c>
      <c r="B2" s="368"/>
      <c r="C2" s="368"/>
      <c r="D2" s="368"/>
      <c r="E2" s="368"/>
      <c r="F2" s="368"/>
      <c r="G2" s="369"/>
    </row>
    <row r="3" spans="1:8" s="56" customFormat="1" ht="29.5" customHeight="1" thickBot="1" x14ac:dyDescent="0.4">
      <c r="A3" s="52" t="s">
        <v>2</v>
      </c>
      <c r="B3" s="53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5" t="s">
        <v>8</v>
      </c>
      <c r="H3" s="139"/>
    </row>
    <row r="4" spans="1:8" s="59" customFormat="1" ht="29.5" customHeight="1" x14ac:dyDescent="0.35">
      <c r="A4" s="370" t="s">
        <v>9</v>
      </c>
      <c r="B4" s="57">
        <v>0.33333333333333331</v>
      </c>
      <c r="C4" s="58">
        <f t="shared" ref="C4" si="0">B4+D4</f>
        <v>0.36458333333333331</v>
      </c>
      <c r="D4" s="171">
        <v>3.125E-2</v>
      </c>
      <c r="E4" s="358" t="s">
        <v>10</v>
      </c>
      <c r="F4" s="359"/>
      <c r="G4" s="360"/>
      <c r="H4" s="225"/>
    </row>
    <row r="5" spans="1:8" s="56" customFormat="1" ht="29.5" customHeight="1" thickBot="1" x14ac:dyDescent="0.4">
      <c r="A5" s="371"/>
      <c r="B5" s="71">
        <f>C4</f>
        <v>0.36458333333333331</v>
      </c>
      <c r="C5" s="66">
        <f>B5+D5</f>
        <v>0.375</v>
      </c>
      <c r="D5" s="104">
        <v>1.0416666666666666E-2</v>
      </c>
      <c r="E5" s="361" t="s">
        <v>126</v>
      </c>
      <c r="F5" s="362"/>
      <c r="G5" s="363"/>
      <c r="H5" s="139"/>
    </row>
    <row r="6" spans="1:8" s="56" customFormat="1" ht="29.5" customHeight="1" thickBot="1" x14ac:dyDescent="0.4">
      <c r="A6" s="355" t="s">
        <v>13</v>
      </c>
      <c r="B6" s="356"/>
      <c r="C6" s="356"/>
      <c r="D6" s="356"/>
      <c r="E6" s="357"/>
      <c r="F6" s="238" t="s">
        <v>7</v>
      </c>
      <c r="G6" s="135" t="s">
        <v>8</v>
      </c>
      <c r="H6" s="139"/>
    </row>
    <row r="7" spans="1:8" ht="37" customHeight="1" x14ac:dyDescent="0.35">
      <c r="A7" s="321" t="s">
        <v>168</v>
      </c>
      <c r="B7" s="214">
        <v>0.375</v>
      </c>
      <c r="C7" s="63">
        <f t="shared" ref="C7:C12" si="1">B7+D7</f>
        <v>0.38194444444444442</v>
      </c>
      <c r="D7" s="215">
        <v>6.9444444444444441E-3</v>
      </c>
      <c r="E7" s="195" t="s">
        <v>130</v>
      </c>
      <c r="F7" s="194" t="s">
        <v>38</v>
      </c>
      <c r="G7" s="127" t="s">
        <v>196</v>
      </c>
    </row>
    <row r="8" spans="1:8" ht="29.5" customHeight="1" x14ac:dyDescent="0.35">
      <c r="A8" s="321"/>
      <c r="B8" s="137">
        <f>C7</f>
        <v>0.38194444444444442</v>
      </c>
      <c r="C8" s="65">
        <f t="shared" si="1"/>
        <v>0.38888888888888884</v>
      </c>
      <c r="D8" s="103">
        <v>6.9444444444444441E-3</v>
      </c>
      <c r="E8" s="212" t="s">
        <v>163</v>
      </c>
      <c r="F8" s="185" t="s">
        <v>164</v>
      </c>
      <c r="G8" s="189" t="s">
        <v>131</v>
      </c>
    </row>
    <row r="9" spans="1:8" ht="29.5" customHeight="1" x14ac:dyDescent="0.35">
      <c r="A9" s="321"/>
      <c r="B9" s="137">
        <f>C8</f>
        <v>0.38888888888888884</v>
      </c>
      <c r="C9" s="65">
        <f t="shared" si="1"/>
        <v>0.39583333333333326</v>
      </c>
      <c r="D9" s="103">
        <v>6.9444444444444441E-3</v>
      </c>
      <c r="E9" s="239" t="s">
        <v>225</v>
      </c>
      <c r="F9" s="185" t="s">
        <v>223</v>
      </c>
      <c r="G9" s="189" t="s">
        <v>28</v>
      </c>
    </row>
    <row r="10" spans="1:8" ht="40.5" customHeight="1" x14ac:dyDescent="0.35">
      <c r="A10" s="321"/>
      <c r="B10" s="137">
        <f>C9</f>
        <v>0.39583333333333326</v>
      </c>
      <c r="C10" s="65">
        <f t="shared" si="1"/>
        <v>0.40277777777777768</v>
      </c>
      <c r="D10" s="103">
        <v>6.9444444444444441E-3</v>
      </c>
      <c r="E10" s="239" t="s">
        <v>136</v>
      </c>
      <c r="F10" s="185" t="s">
        <v>137</v>
      </c>
      <c r="G10" s="189" t="s">
        <v>135</v>
      </c>
    </row>
    <row r="11" spans="1:8" ht="30.5" customHeight="1" x14ac:dyDescent="0.35">
      <c r="A11" s="321"/>
      <c r="B11" s="137">
        <f>C10</f>
        <v>0.40277777777777768</v>
      </c>
      <c r="C11" s="65">
        <f t="shared" si="1"/>
        <v>0.4097222222222221</v>
      </c>
      <c r="D11" s="103">
        <v>6.9444444444444441E-3</v>
      </c>
      <c r="E11" s="309" t="s">
        <v>26</v>
      </c>
      <c r="F11" s="311" t="s">
        <v>27</v>
      </c>
      <c r="G11" s="185" t="s">
        <v>221</v>
      </c>
    </row>
    <row r="12" spans="1:8" ht="36" customHeight="1" thickBot="1" x14ac:dyDescent="0.4">
      <c r="A12" s="321"/>
      <c r="B12" s="137">
        <f>C11</f>
        <v>0.4097222222222221</v>
      </c>
      <c r="C12" s="65">
        <f t="shared" si="1"/>
        <v>0.41666666666666652</v>
      </c>
      <c r="D12" s="103">
        <v>6.9444444444444441E-3</v>
      </c>
      <c r="E12" s="310"/>
      <c r="F12" s="312"/>
      <c r="G12" s="193" t="s">
        <v>220</v>
      </c>
    </row>
    <row r="13" spans="1:8" s="56" customFormat="1" ht="29.5" customHeight="1" thickBot="1" x14ac:dyDescent="0.4">
      <c r="A13" s="313" t="s">
        <v>29</v>
      </c>
      <c r="B13" s="315"/>
      <c r="C13" s="315"/>
      <c r="D13" s="315"/>
      <c r="E13" s="345"/>
      <c r="F13" s="94" t="s">
        <v>7</v>
      </c>
      <c r="G13" s="94" t="s">
        <v>8</v>
      </c>
      <c r="H13" s="139"/>
    </row>
    <row r="14" spans="1:8" ht="29.5" customHeight="1" x14ac:dyDescent="0.35">
      <c r="A14" s="322" t="s">
        <v>140</v>
      </c>
      <c r="B14" s="136">
        <f>C12</f>
        <v>0.41666666666666652</v>
      </c>
      <c r="C14" s="58">
        <f>B14+D14</f>
        <v>0.42361111111111094</v>
      </c>
      <c r="D14" s="171">
        <v>6.9444444444444441E-3</v>
      </c>
      <c r="E14" s="198" t="s">
        <v>141</v>
      </c>
      <c r="F14" s="319" t="s">
        <v>65</v>
      </c>
      <c r="G14" s="320"/>
    </row>
    <row r="15" spans="1:8" ht="29.5" customHeight="1" x14ac:dyDescent="0.35">
      <c r="A15" s="323"/>
      <c r="B15" s="137">
        <f>C14</f>
        <v>0.42361111111111094</v>
      </c>
      <c r="C15" s="64">
        <f>B15+D15</f>
        <v>0.43055555555555536</v>
      </c>
      <c r="D15" s="103">
        <v>6.9444444444444441E-3</v>
      </c>
      <c r="E15" s="199" t="s">
        <v>213</v>
      </c>
      <c r="F15" s="325" t="s">
        <v>212</v>
      </c>
      <c r="G15" s="326"/>
    </row>
    <row r="16" spans="1:8" ht="29.5" customHeight="1" x14ac:dyDescent="0.35">
      <c r="A16" s="323"/>
      <c r="B16" s="137">
        <f>C15</f>
        <v>0.43055555555555536</v>
      </c>
      <c r="C16" s="64">
        <f>B16+D16</f>
        <v>0.43749999999999978</v>
      </c>
      <c r="D16" s="103">
        <v>6.9444444444444441E-3</v>
      </c>
      <c r="E16" s="200" t="s">
        <v>214</v>
      </c>
      <c r="F16" s="327" t="s">
        <v>142</v>
      </c>
      <c r="G16" s="328"/>
    </row>
    <row r="17" spans="1:7" ht="29.5" customHeight="1" x14ac:dyDescent="0.35">
      <c r="A17" s="323"/>
      <c r="B17" s="137">
        <f>C16</f>
        <v>0.43749999999999978</v>
      </c>
      <c r="C17" s="64">
        <f>B17+D17</f>
        <v>0.4444444444444442</v>
      </c>
      <c r="D17" s="103">
        <v>6.9444444444444441E-3</v>
      </c>
      <c r="E17" s="200" t="s">
        <v>215</v>
      </c>
      <c r="F17" s="327" t="s">
        <v>36</v>
      </c>
      <c r="G17" s="328"/>
    </row>
    <row r="18" spans="1:7" ht="29.5" customHeight="1" thickBot="1" x14ac:dyDescent="0.4">
      <c r="A18" s="324"/>
      <c r="B18" s="138">
        <f>C17</f>
        <v>0.4444444444444442</v>
      </c>
      <c r="C18" s="61">
        <f t="shared" ref="C18" si="2">B18+D18</f>
        <v>0.45138888888888862</v>
      </c>
      <c r="D18" s="173">
        <v>6.9444444444444441E-3</v>
      </c>
      <c r="E18" s="197" t="s">
        <v>26</v>
      </c>
      <c r="F18" s="349" t="s">
        <v>229</v>
      </c>
      <c r="G18" s="350"/>
    </row>
    <row r="19" spans="1:7" ht="29.5" customHeight="1" thickBot="1" x14ac:dyDescent="0.4">
      <c r="A19" s="75" t="s">
        <v>43</v>
      </c>
      <c r="B19" s="166">
        <f>C18</f>
        <v>0.45138888888888862</v>
      </c>
      <c r="C19" s="167">
        <f t="shared" ref="C19" si="3">B19+D19</f>
        <v>0.4618055555555553</v>
      </c>
      <c r="D19" s="168">
        <v>1.0416666666666666E-2</v>
      </c>
      <c r="E19" s="346" t="s">
        <v>44</v>
      </c>
      <c r="F19" s="347"/>
      <c r="G19" s="348"/>
    </row>
    <row r="20" spans="1:7" ht="29.5" customHeight="1" thickBot="1" x14ac:dyDescent="0.4">
      <c r="A20" s="313" t="s">
        <v>143</v>
      </c>
      <c r="B20" s="315"/>
      <c r="C20" s="315"/>
      <c r="D20" s="315"/>
      <c r="E20" s="315"/>
      <c r="F20" s="62" t="s">
        <v>7</v>
      </c>
      <c r="G20" s="62" t="s">
        <v>8</v>
      </c>
    </row>
    <row r="21" spans="1:7" ht="29.5" customHeight="1" x14ac:dyDescent="0.35">
      <c r="A21" s="323" t="s">
        <v>140</v>
      </c>
      <c r="B21" s="136">
        <f>C19</f>
        <v>0.4618055555555553</v>
      </c>
      <c r="C21" s="58">
        <f>B21+D21</f>
        <v>0.46874999999999972</v>
      </c>
      <c r="D21" s="171">
        <v>6.9444444444444441E-3</v>
      </c>
      <c r="E21" s="169" t="s">
        <v>153</v>
      </c>
      <c r="F21" s="353" t="s">
        <v>129</v>
      </c>
      <c r="G21" s="354"/>
    </row>
    <row r="22" spans="1:7" ht="29.5" customHeight="1" x14ac:dyDescent="0.35">
      <c r="A22" s="323"/>
      <c r="B22" s="137">
        <f>C21</f>
        <v>0.46874999999999972</v>
      </c>
      <c r="C22" s="64">
        <f t="shared" ref="C22:C25" si="4">B22+D22</f>
        <v>0.47569444444444414</v>
      </c>
      <c r="D22" s="103">
        <v>6.9444444444444441E-3</v>
      </c>
      <c r="E22" s="170" t="s">
        <v>145</v>
      </c>
      <c r="F22" s="351" t="s">
        <v>91</v>
      </c>
      <c r="G22" s="352"/>
    </row>
    <row r="23" spans="1:7" ht="29.5" customHeight="1" x14ac:dyDescent="0.35">
      <c r="A23" s="323"/>
      <c r="B23" s="137">
        <f>C22</f>
        <v>0.47569444444444414</v>
      </c>
      <c r="C23" s="64">
        <f t="shared" si="4"/>
        <v>0.48263888888888856</v>
      </c>
      <c r="D23" s="103">
        <v>6.9444444444444441E-3</v>
      </c>
      <c r="E23" s="170" t="s">
        <v>147</v>
      </c>
      <c r="F23" s="351" t="s">
        <v>89</v>
      </c>
      <c r="G23" s="352"/>
    </row>
    <row r="24" spans="1:7" ht="29.5" customHeight="1" x14ac:dyDescent="0.35">
      <c r="A24" s="323"/>
      <c r="B24" s="137">
        <f>C23</f>
        <v>0.48263888888888856</v>
      </c>
      <c r="C24" s="64">
        <f t="shared" si="4"/>
        <v>0.48958333333333298</v>
      </c>
      <c r="D24" s="103">
        <v>6.9444444444444441E-3</v>
      </c>
      <c r="E24" s="172" t="s">
        <v>26</v>
      </c>
      <c r="F24" s="351" t="s">
        <v>148</v>
      </c>
      <c r="G24" s="352"/>
    </row>
    <row r="25" spans="1:7" ht="29.5" customHeight="1" thickBot="1" x14ac:dyDescent="0.4">
      <c r="A25" s="323"/>
      <c r="B25" s="138">
        <f t="shared" ref="B25" si="5">C24</f>
        <v>0.48958333333333298</v>
      </c>
      <c r="C25" s="61">
        <f t="shared" si="4"/>
        <v>0.49305555555555519</v>
      </c>
      <c r="D25" s="173">
        <v>3.472222222222222E-3</v>
      </c>
      <c r="E25" s="174" t="s">
        <v>23</v>
      </c>
      <c r="F25" s="329" t="s">
        <v>199</v>
      </c>
      <c r="G25" s="330"/>
    </row>
    <row r="26" spans="1:7" ht="29.5" customHeight="1" thickBot="1" x14ac:dyDescent="0.4">
      <c r="A26" s="313" t="s">
        <v>149</v>
      </c>
      <c r="B26" s="315"/>
      <c r="C26" s="315"/>
      <c r="D26" s="315"/>
      <c r="E26" s="315"/>
      <c r="F26" s="97" t="s">
        <v>7</v>
      </c>
      <c r="G26" s="62" t="s">
        <v>8</v>
      </c>
    </row>
    <row r="27" spans="1:7" ht="29.5" customHeight="1" x14ac:dyDescent="0.35">
      <c r="A27" s="322" t="s">
        <v>150</v>
      </c>
      <c r="B27" s="136">
        <f>C25</f>
        <v>0.49305555555555519</v>
      </c>
      <c r="C27" s="58">
        <f t="shared" ref="C27:C32" si="6">B27+D27</f>
        <v>0.49999999999999961</v>
      </c>
      <c r="D27" s="171">
        <v>6.9444444444444441E-3</v>
      </c>
      <c r="E27" s="201" t="s">
        <v>151</v>
      </c>
      <c r="F27" s="319" t="s">
        <v>152</v>
      </c>
      <c r="G27" s="320"/>
    </row>
    <row r="28" spans="1:7" ht="29.5" customHeight="1" x14ac:dyDescent="0.35">
      <c r="A28" s="323"/>
      <c r="B28" s="137">
        <f>C27</f>
        <v>0.49999999999999961</v>
      </c>
      <c r="C28" s="64">
        <f t="shared" si="6"/>
        <v>0.50694444444444409</v>
      </c>
      <c r="D28" s="103">
        <v>6.9444444444444441E-3</v>
      </c>
      <c r="E28" s="200" t="s">
        <v>144</v>
      </c>
      <c r="F28" s="343" t="s">
        <v>139</v>
      </c>
      <c r="G28" s="344"/>
    </row>
    <row r="29" spans="1:7" ht="29.5" customHeight="1" x14ac:dyDescent="0.35">
      <c r="A29" s="323"/>
      <c r="B29" s="137">
        <f>C28</f>
        <v>0.50694444444444409</v>
      </c>
      <c r="C29" s="64">
        <f t="shared" si="6"/>
        <v>0.51388888888888851</v>
      </c>
      <c r="D29" s="103">
        <v>6.9444444444444441E-3</v>
      </c>
      <c r="E29" s="200" t="s">
        <v>154</v>
      </c>
      <c r="F29" s="325" t="s">
        <v>83</v>
      </c>
      <c r="G29" s="326"/>
    </row>
    <row r="30" spans="1:7" ht="29.5" customHeight="1" x14ac:dyDescent="0.35">
      <c r="A30" s="323"/>
      <c r="B30" s="137">
        <f>C29</f>
        <v>0.51388888888888851</v>
      </c>
      <c r="C30" s="64">
        <f t="shared" si="6"/>
        <v>0.52083333333333293</v>
      </c>
      <c r="D30" s="103">
        <v>6.9444444444444441E-3</v>
      </c>
      <c r="E30" s="200" t="s">
        <v>198</v>
      </c>
      <c r="F30" s="327" t="s">
        <v>199</v>
      </c>
      <c r="G30" s="328"/>
    </row>
    <row r="31" spans="1:7" ht="29.5" customHeight="1" x14ac:dyDescent="0.35">
      <c r="A31" s="323"/>
      <c r="B31" s="137">
        <f>C30</f>
        <v>0.52083333333333293</v>
      </c>
      <c r="C31" s="64">
        <f t="shared" si="6"/>
        <v>0.52777777777777735</v>
      </c>
      <c r="D31" s="103">
        <v>6.9444444444444441E-3</v>
      </c>
      <c r="E31" s="202" t="s">
        <v>26</v>
      </c>
      <c r="F31" s="325" t="s">
        <v>191</v>
      </c>
      <c r="G31" s="326"/>
    </row>
    <row r="32" spans="1:7" ht="29.5" customHeight="1" thickBot="1" x14ac:dyDescent="0.4">
      <c r="A32" s="323"/>
      <c r="B32" s="138">
        <f>C31</f>
        <v>0.52777777777777735</v>
      </c>
      <c r="C32" s="61">
        <f t="shared" si="6"/>
        <v>0.53124999999999956</v>
      </c>
      <c r="D32" s="173">
        <v>3.472222222222222E-3</v>
      </c>
      <c r="E32" s="203" t="s">
        <v>23</v>
      </c>
      <c r="F32" s="317" t="s">
        <v>194</v>
      </c>
      <c r="G32" s="318"/>
    </row>
    <row r="33" spans="1:8" ht="29.5" customHeight="1" thickBot="1" x14ac:dyDescent="0.4">
      <c r="A33" s="313" t="s">
        <v>155</v>
      </c>
      <c r="B33" s="315"/>
      <c r="C33" s="315"/>
      <c r="D33" s="315"/>
      <c r="E33" s="315"/>
      <c r="F33" s="97" t="s">
        <v>7</v>
      </c>
      <c r="G33" s="62" t="s">
        <v>8</v>
      </c>
    </row>
    <row r="34" spans="1:8" ht="29.5" customHeight="1" x14ac:dyDescent="0.35">
      <c r="A34" s="323" t="s">
        <v>217</v>
      </c>
      <c r="B34" s="136">
        <f>C32</f>
        <v>0.53124999999999956</v>
      </c>
      <c r="C34" s="58">
        <f t="shared" ref="C34:C40" si="7">B34+D34</f>
        <v>0.53819444444444398</v>
      </c>
      <c r="D34" s="171">
        <v>6.9444444444444441E-3</v>
      </c>
      <c r="E34" s="204" t="s">
        <v>205</v>
      </c>
      <c r="F34" s="216" t="s">
        <v>156</v>
      </c>
      <c r="G34" s="175" t="s">
        <v>157</v>
      </c>
    </row>
    <row r="35" spans="1:8" ht="29.5" customHeight="1" x14ac:dyDescent="0.35">
      <c r="A35" s="323"/>
      <c r="B35" s="137">
        <f>C34</f>
        <v>0.53819444444444398</v>
      </c>
      <c r="C35" s="64">
        <f t="shared" si="7"/>
        <v>0.5451388888888884</v>
      </c>
      <c r="D35" s="103">
        <v>6.9444444444444441E-3</v>
      </c>
      <c r="E35" s="205" t="s">
        <v>158</v>
      </c>
      <c r="F35" s="217" t="s">
        <v>159</v>
      </c>
      <c r="G35" s="176" t="s">
        <v>190</v>
      </c>
    </row>
    <row r="36" spans="1:8" ht="29.5" customHeight="1" x14ac:dyDescent="0.35">
      <c r="A36" s="323"/>
      <c r="B36" s="137">
        <f>C35</f>
        <v>0.5451388888888884</v>
      </c>
      <c r="C36" s="64">
        <f t="shared" si="7"/>
        <v>0.55208333333333282</v>
      </c>
      <c r="D36" s="103">
        <v>6.9444444444444441E-3</v>
      </c>
      <c r="E36" s="206" t="s">
        <v>163</v>
      </c>
      <c r="F36" s="218" t="s">
        <v>164</v>
      </c>
      <c r="G36" s="129" t="s">
        <v>162</v>
      </c>
    </row>
    <row r="37" spans="1:8" ht="29.5" customHeight="1" x14ac:dyDescent="0.35">
      <c r="A37" s="323"/>
      <c r="B37" s="137">
        <f>C36</f>
        <v>0.55208333333333282</v>
      </c>
      <c r="C37" s="64">
        <f t="shared" si="7"/>
        <v>0.55902777777777724</v>
      </c>
      <c r="D37" s="103">
        <v>6.9444444444444441E-3</v>
      </c>
      <c r="E37" s="206" t="s">
        <v>219</v>
      </c>
      <c r="F37" s="218" t="s">
        <v>56</v>
      </c>
      <c r="G37" s="129" t="s">
        <v>138</v>
      </c>
    </row>
    <row r="38" spans="1:8" ht="29.5" customHeight="1" x14ac:dyDescent="0.35">
      <c r="A38" s="323"/>
      <c r="B38" s="137">
        <f>C37</f>
        <v>0.55902777777777724</v>
      </c>
      <c r="C38" s="64">
        <f t="shared" si="7"/>
        <v>0.56597222222222165</v>
      </c>
      <c r="D38" s="103">
        <v>6.9444444444444441E-3</v>
      </c>
      <c r="E38" s="202" t="s">
        <v>26</v>
      </c>
      <c r="F38" s="219" t="s">
        <v>24</v>
      </c>
      <c r="G38" s="129" t="s">
        <v>197</v>
      </c>
    </row>
    <row r="39" spans="1:8" ht="29.5" customHeight="1" thickBot="1" x14ac:dyDescent="0.4">
      <c r="A39" s="323"/>
      <c r="B39" s="138">
        <f t="shared" ref="B39:B40" si="8">C38</f>
        <v>0.56597222222222165</v>
      </c>
      <c r="C39" s="61">
        <f t="shared" si="7"/>
        <v>0.56944444444444386</v>
      </c>
      <c r="D39" s="173">
        <v>3.472222222222222E-3</v>
      </c>
      <c r="E39" s="203" t="s">
        <v>23</v>
      </c>
      <c r="F39" s="220" t="s">
        <v>27</v>
      </c>
      <c r="G39" s="187" t="s">
        <v>160</v>
      </c>
    </row>
    <row r="40" spans="1:8" ht="29.5" customHeight="1" thickBot="1" x14ac:dyDescent="0.4">
      <c r="A40" s="75" t="s">
        <v>75</v>
      </c>
      <c r="B40" s="113">
        <f t="shared" si="8"/>
        <v>0.56944444444444386</v>
      </c>
      <c r="C40" s="67">
        <f t="shared" si="7"/>
        <v>0.60069444444444386</v>
      </c>
      <c r="D40" s="68">
        <v>3.125E-2</v>
      </c>
      <c r="E40" s="69" t="s">
        <v>75</v>
      </c>
      <c r="F40" s="331" t="s">
        <v>76</v>
      </c>
      <c r="G40" s="332"/>
    </row>
    <row r="41" spans="1:8" ht="29.5" customHeight="1" thickBot="1" x14ac:dyDescent="0.4">
      <c r="A41" s="313" t="s">
        <v>84</v>
      </c>
      <c r="B41" s="314"/>
      <c r="C41" s="314"/>
      <c r="D41" s="314"/>
      <c r="E41" s="314"/>
      <c r="F41" s="115" t="s">
        <v>7</v>
      </c>
      <c r="G41" s="135" t="s">
        <v>8</v>
      </c>
    </row>
    <row r="42" spans="1:8" ht="29.5" customHeight="1" x14ac:dyDescent="0.35">
      <c r="A42" s="333" t="s">
        <v>166</v>
      </c>
      <c r="B42" s="136">
        <f>C40</f>
        <v>0.60069444444444386</v>
      </c>
      <c r="C42" s="58">
        <f>B42+D42</f>
        <v>0.6145833333333327</v>
      </c>
      <c r="D42" s="171">
        <v>1.3888888888888888E-2</v>
      </c>
      <c r="E42" s="227" t="s">
        <v>216</v>
      </c>
      <c r="F42" s="177" t="s">
        <v>58</v>
      </c>
      <c r="G42" s="183" t="s">
        <v>109</v>
      </c>
    </row>
    <row r="43" spans="1:8" ht="29.5" customHeight="1" x14ac:dyDescent="0.35">
      <c r="A43" s="321"/>
      <c r="B43" s="137">
        <f>C42</f>
        <v>0.6145833333333327</v>
      </c>
      <c r="C43" s="64">
        <f>B43+D43</f>
        <v>0.62152777777777712</v>
      </c>
      <c r="D43" s="103">
        <v>6.9444444444444441E-3</v>
      </c>
      <c r="E43" s="208" t="s">
        <v>146</v>
      </c>
      <c r="F43" s="178" t="s">
        <v>58</v>
      </c>
      <c r="G43" s="184" t="s">
        <v>167</v>
      </c>
    </row>
    <row r="44" spans="1:8" s="56" customFormat="1" ht="29.5" customHeight="1" x14ac:dyDescent="0.35">
      <c r="A44" s="321"/>
      <c r="B44" s="137">
        <f>C43</f>
        <v>0.62152777777777712</v>
      </c>
      <c r="C44" s="64">
        <f>B44+D44</f>
        <v>0.62847222222222154</v>
      </c>
      <c r="D44" s="103">
        <v>6.9444444444444441E-3</v>
      </c>
      <c r="E44" s="202" t="s">
        <v>26</v>
      </c>
      <c r="F44" s="179" t="s">
        <v>24</v>
      </c>
      <c r="G44" s="184" t="s">
        <v>56</v>
      </c>
      <c r="H44" s="226"/>
    </row>
    <row r="45" spans="1:8" ht="29.5" customHeight="1" thickBot="1" x14ac:dyDescent="0.4">
      <c r="A45" s="334"/>
      <c r="B45" s="138">
        <f>C44</f>
        <v>0.62847222222222154</v>
      </c>
      <c r="C45" s="61">
        <f>B45+D45</f>
        <v>0.63194444444444375</v>
      </c>
      <c r="D45" s="173">
        <v>3.472222222222222E-3</v>
      </c>
      <c r="E45" s="209" t="s">
        <v>23</v>
      </c>
      <c r="F45" s="180" t="s">
        <v>71</v>
      </c>
      <c r="G45" s="187" t="s">
        <v>192</v>
      </c>
      <c r="H45" s="226"/>
    </row>
    <row r="46" spans="1:8" ht="29.5" customHeight="1" thickBot="1" x14ac:dyDescent="0.4">
      <c r="A46" s="313" t="s">
        <v>93</v>
      </c>
      <c r="B46" s="315"/>
      <c r="C46" s="315"/>
      <c r="D46" s="315"/>
      <c r="E46" s="316"/>
      <c r="F46" s="181" t="s">
        <v>7</v>
      </c>
      <c r="G46" s="134" t="s">
        <v>8</v>
      </c>
    </row>
    <row r="47" spans="1:8" ht="29.5" customHeight="1" x14ac:dyDescent="0.35">
      <c r="A47" s="333" t="s">
        <v>218</v>
      </c>
      <c r="B47" s="136">
        <f>C45</f>
        <v>0.63194444444444375</v>
      </c>
      <c r="C47" s="58">
        <f>B47+D47</f>
        <v>0.63888888888888817</v>
      </c>
      <c r="D47" s="171">
        <v>6.9444444444444441E-3</v>
      </c>
      <c r="E47" s="234" t="s">
        <v>169</v>
      </c>
      <c r="F47" s="221" t="s">
        <v>170</v>
      </c>
      <c r="G47" s="183" t="s">
        <v>171</v>
      </c>
    </row>
    <row r="48" spans="1:8" ht="29.5" customHeight="1" x14ac:dyDescent="0.35">
      <c r="A48" s="321"/>
      <c r="B48" s="137">
        <f t="shared" ref="B48:B53" si="9">C47</f>
        <v>0.63888888888888817</v>
      </c>
      <c r="C48" s="64">
        <f>B48+D48</f>
        <v>0.64583333333333259</v>
      </c>
      <c r="D48" s="103">
        <v>6.9444444444444441E-3</v>
      </c>
      <c r="E48" s="235" t="s">
        <v>172</v>
      </c>
      <c r="F48" s="223" t="s">
        <v>173</v>
      </c>
      <c r="G48" s="184" t="s">
        <v>174</v>
      </c>
    </row>
    <row r="49" spans="1:8" ht="29.5" customHeight="1" x14ac:dyDescent="0.35">
      <c r="A49" s="321"/>
      <c r="B49" s="137">
        <f t="shared" si="9"/>
        <v>0.64583333333333259</v>
      </c>
      <c r="C49" s="64">
        <f>B49+D49</f>
        <v>0.65277777777777701</v>
      </c>
      <c r="D49" s="103">
        <v>6.9444444444444441E-3</v>
      </c>
      <c r="E49" s="235" t="s">
        <v>175</v>
      </c>
      <c r="F49" s="222" t="s">
        <v>176</v>
      </c>
      <c r="G49" s="186" t="s">
        <v>97</v>
      </c>
    </row>
    <row r="50" spans="1:8" ht="29.5" customHeight="1" x14ac:dyDescent="0.35">
      <c r="A50" s="321"/>
      <c r="B50" s="137">
        <f t="shared" si="9"/>
        <v>0.65277777777777701</v>
      </c>
      <c r="C50" s="64">
        <f>B50+D50</f>
        <v>0.65972222222222143</v>
      </c>
      <c r="D50" s="103">
        <v>6.9444444444444441E-3</v>
      </c>
      <c r="E50" s="235" t="s">
        <v>195</v>
      </c>
      <c r="F50" s="222" t="s">
        <v>21</v>
      </c>
      <c r="G50" s="184" t="s">
        <v>40</v>
      </c>
    </row>
    <row r="51" spans="1:8" ht="29.5" customHeight="1" x14ac:dyDescent="0.35">
      <c r="A51" s="321"/>
      <c r="B51" s="137">
        <f t="shared" si="9"/>
        <v>0.65972222222222143</v>
      </c>
      <c r="C51" s="64">
        <f>B51+D51</f>
        <v>0.66666666666666585</v>
      </c>
      <c r="D51" s="103">
        <v>6.9444444444444441E-3</v>
      </c>
      <c r="E51" s="236" t="s">
        <v>179</v>
      </c>
      <c r="F51" s="223" t="s">
        <v>180</v>
      </c>
      <c r="G51" s="184" t="s">
        <v>121</v>
      </c>
    </row>
    <row r="52" spans="1:8" ht="29.5" customHeight="1" x14ac:dyDescent="0.35">
      <c r="A52" s="321"/>
      <c r="B52" s="137">
        <f t="shared" si="9"/>
        <v>0.66666666666666585</v>
      </c>
      <c r="C52" s="64">
        <f t="shared" ref="C52:C62" si="10">B52+D52</f>
        <v>0.67361111111111027</v>
      </c>
      <c r="D52" s="103">
        <v>6.9444444444444441E-3</v>
      </c>
      <c r="E52" s="235" t="s">
        <v>26</v>
      </c>
      <c r="F52" s="222" t="s">
        <v>24</v>
      </c>
      <c r="G52" s="184" t="s">
        <v>139</v>
      </c>
    </row>
    <row r="53" spans="1:8" ht="29.5" customHeight="1" thickBot="1" x14ac:dyDescent="0.4">
      <c r="A53" s="334"/>
      <c r="B53" s="138">
        <f t="shared" si="9"/>
        <v>0.67361111111111027</v>
      </c>
      <c r="C53" s="61">
        <f>B53+D53</f>
        <v>0.68055555555555469</v>
      </c>
      <c r="D53" s="173">
        <v>6.9444444444444441E-3</v>
      </c>
      <c r="E53" s="237" t="s">
        <v>23</v>
      </c>
      <c r="F53" s="240" t="s">
        <v>27</v>
      </c>
      <c r="G53" s="187" t="s">
        <v>185</v>
      </c>
    </row>
    <row r="54" spans="1:8" s="56" customFormat="1" ht="29.5" customHeight="1" thickBot="1" x14ac:dyDescent="0.4">
      <c r="A54" s="338" t="s">
        <v>177</v>
      </c>
      <c r="B54" s="339"/>
      <c r="C54" s="339"/>
      <c r="D54" s="339"/>
      <c r="E54" s="339"/>
      <c r="F54" s="181" t="s">
        <v>7</v>
      </c>
      <c r="G54" s="94" t="s">
        <v>8</v>
      </c>
      <c r="H54" s="139"/>
    </row>
    <row r="55" spans="1:8" ht="29.5" customHeight="1" x14ac:dyDescent="0.35">
      <c r="A55" s="335" t="s">
        <v>178</v>
      </c>
      <c r="B55" s="57">
        <f>C53</f>
        <v>0.68055555555555469</v>
      </c>
      <c r="C55" s="58">
        <f t="shared" si="10"/>
        <v>0.68749999999999911</v>
      </c>
      <c r="D55" s="171">
        <v>6.9444444444444441E-3</v>
      </c>
      <c r="E55" s="207" t="s">
        <v>222</v>
      </c>
      <c r="F55" s="177" t="s">
        <v>209</v>
      </c>
      <c r="G55" s="188" t="s">
        <v>181</v>
      </c>
    </row>
    <row r="56" spans="1:8" ht="29.5" customHeight="1" x14ac:dyDescent="0.35">
      <c r="A56" s="336"/>
      <c r="B56" s="70">
        <f t="shared" ref="B56:B63" si="11">C55</f>
        <v>0.68749999999999911</v>
      </c>
      <c r="C56" s="64">
        <f t="shared" si="10"/>
        <v>0.69444444444444353</v>
      </c>
      <c r="D56" s="103">
        <v>6.9444444444444441E-3</v>
      </c>
      <c r="E56" s="208" t="s">
        <v>182</v>
      </c>
      <c r="F56" s="178" t="s">
        <v>183</v>
      </c>
      <c r="G56" s="184" t="s">
        <v>184</v>
      </c>
    </row>
    <row r="57" spans="1:8" ht="24.5" customHeight="1" x14ac:dyDescent="0.35">
      <c r="A57" s="336"/>
      <c r="B57" s="70">
        <f t="shared" si="11"/>
        <v>0.69444444444444353</v>
      </c>
      <c r="C57" s="64">
        <f t="shared" si="10"/>
        <v>0.70138888888888795</v>
      </c>
      <c r="D57" s="103">
        <v>6.9444444444444441E-3</v>
      </c>
      <c r="E57" s="243" t="s">
        <v>232</v>
      </c>
      <c r="F57" s="211" t="s">
        <v>185</v>
      </c>
      <c r="G57" s="189" t="s">
        <v>173</v>
      </c>
    </row>
    <row r="58" spans="1:8" ht="29.5" customHeight="1" x14ac:dyDescent="0.35">
      <c r="A58" s="336"/>
      <c r="B58" s="70">
        <f t="shared" si="11"/>
        <v>0.70138888888888795</v>
      </c>
      <c r="C58" s="64">
        <f t="shared" si="10"/>
        <v>0.70833333333333237</v>
      </c>
      <c r="D58" s="103">
        <v>6.9444444444444441E-3</v>
      </c>
      <c r="E58" s="212" t="s">
        <v>186</v>
      </c>
      <c r="F58" s="211" t="s">
        <v>187</v>
      </c>
      <c r="G58" s="184" t="s">
        <v>160</v>
      </c>
    </row>
    <row r="59" spans="1:8" ht="29.5" customHeight="1" x14ac:dyDescent="0.35">
      <c r="A59" s="336"/>
      <c r="B59" s="70">
        <f t="shared" si="11"/>
        <v>0.70833333333333237</v>
      </c>
      <c r="C59" s="64">
        <f t="shared" si="10"/>
        <v>0.71527777777777679</v>
      </c>
      <c r="D59" s="103">
        <v>6.9444444444444441E-3</v>
      </c>
      <c r="E59" s="213" t="s">
        <v>206</v>
      </c>
      <c r="F59" s="211" t="s">
        <v>188</v>
      </c>
      <c r="G59" s="190" t="s">
        <v>122</v>
      </c>
    </row>
    <row r="60" spans="1:8" ht="29.5" customHeight="1" x14ac:dyDescent="0.35">
      <c r="A60" s="336"/>
      <c r="B60" s="70">
        <f t="shared" si="11"/>
        <v>0.71527777777777679</v>
      </c>
      <c r="C60" s="64">
        <f t="shared" si="10"/>
        <v>0.72222222222222121</v>
      </c>
      <c r="D60" s="103">
        <v>6.9444444444444441E-3</v>
      </c>
      <c r="E60" s="213" t="s">
        <v>207</v>
      </c>
      <c r="F60" s="179" t="s">
        <v>189</v>
      </c>
      <c r="G60" s="191"/>
    </row>
    <row r="61" spans="1:8" ht="29.5" customHeight="1" x14ac:dyDescent="0.35">
      <c r="A61" s="336"/>
      <c r="B61" s="70">
        <f t="shared" si="11"/>
        <v>0.72222222222222121</v>
      </c>
      <c r="C61" s="64">
        <f t="shared" si="10"/>
        <v>0.72916666666666563</v>
      </c>
      <c r="D61" s="103">
        <v>6.9444444444444441E-3</v>
      </c>
      <c r="E61" s="202" t="s">
        <v>26</v>
      </c>
      <c r="F61" s="179" t="s">
        <v>24</v>
      </c>
      <c r="G61" s="191"/>
    </row>
    <row r="62" spans="1:8" ht="29.5" customHeight="1" thickBot="1" x14ac:dyDescent="0.4">
      <c r="A62" s="337"/>
      <c r="B62" s="60">
        <f t="shared" si="11"/>
        <v>0.72916666666666563</v>
      </c>
      <c r="C62" s="61">
        <f t="shared" si="10"/>
        <v>0.73611111111111005</v>
      </c>
      <c r="D62" s="173">
        <v>6.9444444444444441E-3</v>
      </c>
      <c r="E62" s="210" t="s">
        <v>23</v>
      </c>
      <c r="F62" s="180" t="s">
        <v>27</v>
      </c>
      <c r="G62" s="192"/>
    </row>
    <row r="63" spans="1:8" ht="29.5" customHeight="1" thickBot="1" x14ac:dyDescent="0.4">
      <c r="A63" s="140" t="s">
        <v>123</v>
      </c>
      <c r="B63" s="141">
        <f t="shared" si="11"/>
        <v>0.73611111111111005</v>
      </c>
      <c r="C63" s="142">
        <f>B63+D63</f>
        <v>0.74305555555555447</v>
      </c>
      <c r="D63" s="143">
        <v>6.9444444444444441E-3</v>
      </c>
      <c r="E63" s="340" t="s">
        <v>123</v>
      </c>
      <c r="F63" s="341"/>
      <c r="G63" s="342"/>
    </row>
    <row r="64" spans="1:8" ht="29.5" customHeight="1" x14ac:dyDescent="0.35">
      <c r="A64" s="51"/>
    </row>
  </sheetData>
  <mergeCells count="42">
    <mergeCell ref="A6:E6"/>
    <mergeCell ref="E4:G4"/>
    <mergeCell ref="E5:G5"/>
    <mergeCell ref="A1:G1"/>
    <mergeCell ref="A2:G2"/>
    <mergeCell ref="A4:A5"/>
    <mergeCell ref="A13:E13"/>
    <mergeCell ref="E19:G19"/>
    <mergeCell ref="F17:G17"/>
    <mergeCell ref="F18:G18"/>
    <mergeCell ref="F22:G22"/>
    <mergeCell ref="F21:G21"/>
    <mergeCell ref="A21:A25"/>
    <mergeCell ref="A47:A53"/>
    <mergeCell ref="A55:A62"/>
    <mergeCell ref="A54:E54"/>
    <mergeCell ref="E63:G63"/>
    <mergeCell ref="F28:G28"/>
    <mergeCell ref="F29:G29"/>
    <mergeCell ref="F23:G23"/>
    <mergeCell ref="F24:G24"/>
    <mergeCell ref="F31:G31"/>
    <mergeCell ref="A34:A39"/>
    <mergeCell ref="A27:A32"/>
    <mergeCell ref="F30:G30"/>
    <mergeCell ref="A42:A45"/>
    <mergeCell ref="E11:E12"/>
    <mergeCell ref="F11:F12"/>
    <mergeCell ref="A41:E41"/>
    <mergeCell ref="A46:E46"/>
    <mergeCell ref="F32:G32"/>
    <mergeCell ref="F14:G14"/>
    <mergeCell ref="A20:E20"/>
    <mergeCell ref="F27:G27"/>
    <mergeCell ref="A26:E26"/>
    <mergeCell ref="A7:A12"/>
    <mergeCell ref="A14:A18"/>
    <mergeCell ref="F15:G15"/>
    <mergeCell ref="F16:G16"/>
    <mergeCell ref="F25:G25"/>
    <mergeCell ref="F40:G40"/>
    <mergeCell ref="A33:E33"/>
  </mergeCells>
  <printOptions horizontalCentered="1" verticalCentered="1"/>
  <pageMargins left="0.7" right="0.7" top="0.75" bottom="0.75" header="0.3" footer="0.3"/>
  <pageSetup scale="2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Knee Session 2023</vt:lpstr>
      <vt:lpstr>Hip Session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Varshney, Rohan [MEDIN]</dc:creator>
  <cp:keywords/>
  <dc:description/>
  <cp:lastModifiedBy>Varshney, Rohan [MEDIN]</cp:lastModifiedBy>
  <cp:revision/>
  <cp:lastPrinted>2023-09-18T09:13:49Z</cp:lastPrinted>
  <dcterms:created xsi:type="dcterms:W3CDTF">2023-08-30T06:41:26Z</dcterms:created>
  <dcterms:modified xsi:type="dcterms:W3CDTF">2023-09-20T03:50:31Z</dcterms:modified>
  <cp:category/>
  <cp:contentStatus/>
</cp:coreProperties>
</file>